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euil1" sheetId="1" r:id="rId1"/>
  </sheets>
  <definedNames>
    <definedName name="_xlnm.Print_Area" localSheetId="0">'Feuil1'!$A$1:$G$176</definedName>
  </definedNames>
  <calcPr fullCalcOnLoad="1"/>
</workbook>
</file>

<file path=xl/sharedStrings.xml><?xml version="1.0" encoding="utf-8"?>
<sst xmlns="http://schemas.openxmlformats.org/spreadsheetml/2006/main" count="675" uniqueCount="404">
  <si>
    <t>Ref</t>
  </si>
  <si>
    <t>titre photo</t>
  </si>
  <si>
    <t>auteur</t>
  </si>
  <si>
    <t>club</t>
  </si>
  <si>
    <t>points</t>
  </si>
  <si>
    <t>N301</t>
  </si>
  <si>
    <t xml:space="preserve">Souvenir de jeunesse </t>
  </si>
  <si>
    <t>Jeannette Jean Claude</t>
  </si>
  <si>
    <t>N302</t>
  </si>
  <si>
    <t>Le saut</t>
  </si>
  <si>
    <t>Bajart Vanessa</t>
  </si>
  <si>
    <t>N303</t>
  </si>
  <si>
    <t>Trophé Coluche</t>
  </si>
  <si>
    <t>Bernard Joel</t>
  </si>
  <si>
    <t>N304</t>
  </si>
  <si>
    <t>Kite</t>
  </si>
  <si>
    <t>N305</t>
  </si>
  <si>
    <t>Barre fixe</t>
  </si>
  <si>
    <t>N306</t>
  </si>
  <si>
    <t xml:space="preserve"> Sur la route de Chatte </t>
  </si>
  <si>
    <t>N307</t>
  </si>
  <si>
    <t>Make up</t>
  </si>
  <si>
    <t>N308</t>
  </si>
  <si>
    <t>Dans les nuages</t>
  </si>
  <si>
    <t>N309</t>
  </si>
  <si>
    <t>Mondial du vent</t>
  </si>
  <si>
    <t>N310</t>
  </si>
  <si>
    <t>Jeux d' ombre</t>
  </si>
  <si>
    <t>Failler Emmanuelle</t>
  </si>
  <si>
    <t>N311</t>
  </si>
  <si>
    <t>A bout de Bras</t>
  </si>
  <si>
    <t>N312</t>
  </si>
  <si>
    <t>figures de style</t>
  </si>
  <si>
    <t>N313</t>
  </si>
  <si>
    <t>Sur la perche</t>
  </si>
  <si>
    <t>N314</t>
  </si>
  <si>
    <t xml:space="preserve">Dans le sable </t>
  </si>
  <si>
    <t>N315</t>
  </si>
  <si>
    <t>Synchronisé</t>
  </si>
  <si>
    <t>N316</t>
  </si>
  <si>
    <t>Footing en bord de plage</t>
  </si>
  <si>
    <t>N317</t>
  </si>
  <si>
    <t>En lévitation</t>
  </si>
  <si>
    <t>N318</t>
  </si>
  <si>
    <t>Le clapping des marathoniens</t>
  </si>
  <si>
    <t>N319</t>
  </si>
  <si>
    <t>L'envers du décor</t>
  </si>
  <si>
    <t>N320</t>
  </si>
  <si>
    <t>Pause à l'ombre</t>
  </si>
  <si>
    <t>N321</t>
  </si>
  <si>
    <t>Supporters en herbe</t>
  </si>
  <si>
    <t>N322</t>
  </si>
  <si>
    <t>Sur écran géant</t>
  </si>
  <si>
    <t>N323</t>
  </si>
  <si>
    <t>Dans l’effort</t>
  </si>
  <si>
    <t>N324</t>
  </si>
  <si>
    <t>Vélo cross</t>
  </si>
  <si>
    <t>N325</t>
  </si>
  <si>
    <t>Déception</t>
  </si>
  <si>
    <t>N326</t>
  </si>
  <si>
    <t>Solidarité</t>
  </si>
  <si>
    <t>N327</t>
  </si>
  <si>
    <t>La seconde avant impact</t>
  </si>
  <si>
    <t>N328</t>
  </si>
  <si>
    <t>Fin stratège</t>
  </si>
  <si>
    <t>N329</t>
  </si>
  <si>
    <t>Course vers la victoire</t>
  </si>
  <si>
    <t>N330</t>
  </si>
  <si>
    <t>Dans la douleur</t>
  </si>
  <si>
    <t>N331</t>
  </si>
  <si>
    <t>Volonté</t>
  </si>
  <si>
    <t>N332</t>
  </si>
  <si>
    <t>Objectif victoire</t>
  </si>
  <si>
    <t>N333</t>
  </si>
  <si>
    <t>En suspension</t>
  </si>
  <si>
    <t>N334</t>
  </si>
  <si>
    <t>La star</t>
  </si>
  <si>
    <t>N335</t>
  </si>
  <si>
    <t>Confrontation</t>
  </si>
  <si>
    <t>N336</t>
  </si>
  <si>
    <t>Sauvetage tendu</t>
  </si>
  <si>
    <t>N337</t>
  </si>
  <si>
    <t>Moment de calme</t>
  </si>
  <si>
    <t>N338</t>
  </si>
  <si>
    <t>1er de classe</t>
  </si>
  <si>
    <t>N339</t>
  </si>
  <si>
    <t>Golf</t>
  </si>
  <si>
    <t>N340</t>
  </si>
  <si>
    <t>Le Bouquet</t>
  </si>
  <si>
    <t>N341</t>
  </si>
  <si>
    <t>N342</t>
  </si>
  <si>
    <t>Swing</t>
  </si>
  <si>
    <t>N343</t>
  </si>
  <si>
    <t>Même pas peur</t>
  </si>
  <si>
    <t>N344</t>
  </si>
  <si>
    <t>Galipette</t>
  </si>
  <si>
    <t>N345</t>
  </si>
  <si>
    <t>Gaz</t>
  </si>
  <si>
    <t>N346</t>
  </si>
  <si>
    <t>Quel sport ?</t>
  </si>
  <si>
    <t>N347</t>
  </si>
  <si>
    <t>Coupe de la Normandia League</t>
  </si>
  <si>
    <t>N348</t>
  </si>
  <si>
    <t>Bonhomme de Golf</t>
  </si>
  <si>
    <t>N349</t>
  </si>
  <si>
    <t>Jeune skieuse</t>
  </si>
  <si>
    <t>N350</t>
  </si>
  <si>
    <t>Quad</t>
  </si>
  <si>
    <t>N351</t>
  </si>
  <si>
    <t>Trophée Andros</t>
  </si>
  <si>
    <t>N352</t>
  </si>
  <si>
    <t>Détente</t>
  </si>
  <si>
    <t>N353</t>
  </si>
  <si>
    <t>N354</t>
  </si>
  <si>
    <t>N355</t>
  </si>
  <si>
    <t>N356</t>
  </si>
  <si>
    <t>N357</t>
  </si>
  <si>
    <t>N358</t>
  </si>
  <si>
    <t>N359</t>
  </si>
  <si>
    <t>N360</t>
  </si>
  <si>
    <t>N361</t>
  </si>
  <si>
    <t>N362</t>
  </si>
  <si>
    <t>N363</t>
  </si>
  <si>
    <t>N364</t>
  </si>
  <si>
    <t>N365</t>
  </si>
  <si>
    <t>No  106</t>
  </si>
  <si>
    <t>N366</t>
  </si>
  <si>
    <t>N367</t>
  </si>
  <si>
    <t>N368</t>
  </si>
  <si>
    <t>en suspension</t>
  </si>
  <si>
    <t>N369</t>
  </si>
  <si>
    <t>la course rose</t>
  </si>
  <si>
    <t>N370</t>
  </si>
  <si>
    <t>le char à voile</t>
  </si>
  <si>
    <t>N371</t>
  </si>
  <si>
    <t>l'attente</t>
  </si>
  <si>
    <t>N372</t>
  </si>
  <si>
    <t>Epuisement</t>
  </si>
  <si>
    <t>N373</t>
  </si>
  <si>
    <t>Passage de rivière</t>
  </si>
  <si>
    <t>N374</t>
  </si>
  <si>
    <t>Slalom</t>
  </si>
  <si>
    <t>N375</t>
  </si>
  <si>
    <t>Projection sable</t>
  </si>
  <si>
    <t>N376</t>
  </si>
  <si>
    <t>1,2,3 partez</t>
  </si>
  <si>
    <t>N377</t>
  </si>
  <si>
    <t>En plein effort</t>
  </si>
  <si>
    <t>N378</t>
  </si>
  <si>
    <t>Sprint à l'arrivée</t>
  </si>
  <si>
    <t>N379</t>
  </si>
  <si>
    <t>Au galot</t>
  </si>
  <si>
    <t>N380</t>
  </si>
  <si>
    <t>Victoire</t>
  </si>
  <si>
    <t>N381</t>
  </si>
  <si>
    <t>Contre-pied</t>
  </si>
  <si>
    <t>N382</t>
  </si>
  <si>
    <t>Les duos</t>
  </si>
  <si>
    <t>N383</t>
  </si>
  <si>
    <t>Envol</t>
  </si>
  <si>
    <t>N384</t>
  </si>
  <si>
    <t>Attention</t>
  </si>
  <si>
    <t>N385</t>
  </si>
  <si>
    <t>4 karts</t>
  </si>
  <si>
    <t>N386</t>
  </si>
  <si>
    <t>Cross junior</t>
  </si>
  <si>
    <t>N387</t>
  </si>
  <si>
    <t>Cross sénior</t>
  </si>
  <si>
    <t>N388</t>
  </si>
  <si>
    <t>Au  départ</t>
  </si>
  <si>
    <t>N389</t>
  </si>
  <si>
    <t>Les belles italiennes</t>
  </si>
  <si>
    <t>N390</t>
  </si>
  <si>
    <t>Plein gaz</t>
  </si>
  <si>
    <t>N391</t>
  </si>
  <si>
    <t>Plus que 5 !</t>
  </si>
  <si>
    <t>N392</t>
  </si>
  <si>
    <t>L'arrivée</t>
  </si>
  <si>
    <t>N393</t>
  </si>
  <si>
    <t>Le temps qui passe</t>
  </si>
  <si>
    <t>N394</t>
  </si>
  <si>
    <t>Ballons</t>
  </si>
  <si>
    <t>N395</t>
  </si>
  <si>
    <t>?</t>
  </si>
  <si>
    <t>N396</t>
  </si>
  <si>
    <t>Jet</t>
  </si>
  <si>
    <t>N397</t>
  </si>
  <si>
    <t>Rafting</t>
  </si>
  <si>
    <t>N398</t>
  </si>
  <si>
    <t>Boxe</t>
  </si>
  <si>
    <t>N399</t>
  </si>
  <si>
    <t>Taekwendo</t>
  </si>
  <si>
    <t>N400</t>
  </si>
  <si>
    <t>Défenseur</t>
  </si>
  <si>
    <t>N401</t>
  </si>
  <si>
    <t>Dérapage</t>
  </si>
  <si>
    <t>N402</t>
  </si>
  <si>
    <t>Au bout de l'effort</t>
  </si>
  <si>
    <t>N403</t>
  </si>
  <si>
    <t>Dans la poche</t>
  </si>
  <si>
    <t>N404</t>
  </si>
  <si>
    <t>Collée Serrée</t>
  </si>
  <si>
    <t>N405</t>
  </si>
  <si>
    <t>N406</t>
  </si>
  <si>
    <t>Moto Cross</t>
  </si>
  <si>
    <t>N407</t>
  </si>
  <si>
    <t>Saut en longeur</t>
  </si>
  <si>
    <t>N408</t>
  </si>
  <si>
    <t>Le départ</t>
  </si>
  <si>
    <t>Desgroppes Robert</t>
  </si>
  <si>
    <t>Objectif Images Viry Chatillon</t>
  </si>
  <si>
    <t>N409</t>
  </si>
  <si>
    <t>En ligne</t>
  </si>
  <si>
    <t>N410</t>
  </si>
  <si>
    <t>N411</t>
  </si>
  <si>
    <t>Escrime en fauteuille</t>
  </si>
  <si>
    <t>Leloup Philippe</t>
  </si>
  <si>
    <t>N412</t>
  </si>
  <si>
    <t>Préparation</t>
  </si>
  <si>
    <t>N413</t>
  </si>
  <si>
    <t>Touche</t>
  </si>
  <si>
    <t>N414</t>
  </si>
  <si>
    <t>Jugement</t>
  </si>
  <si>
    <t>N415</t>
  </si>
  <si>
    <t>Aviron</t>
  </si>
  <si>
    <t>Rivet Patryk</t>
  </si>
  <si>
    <t>N416</t>
  </si>
  <si>
    <t>Ski nautique</t>
  </si>
  <si>
    <t>N417</t>
  </si>
  <si>
    <t>Turf 1</t>
  </si>
  <si>
    <t>N418</t>
  </si>
  <si>
    <t>Turf 2</t>
  </si>
  <si>
    <t>N419</t>
  </si>
  <si>
    <t>Turf 3</t>
  </si>
  <si>
    <t>N420</t>
  </si>
  <si>
    <t>Turf 4</t>
  </si>
  <si>
    <t>N421</t>
  </si>
  <si>
    <t>GR</t>
  </si>
  <si>
    <t>N422</t>
  </si>
  <si>
    <t>Jumping</t>
  </si>
  <si>
    <t>N423</t>
  </si>
  <si>
    <t>Natation</t>
  </si>
  <si>
    <t>N424</t>
  </si>
  <si>
    <t>Poursuite</t>
  </si>
  <si>
    <t>N425</t>
  </si>
  <si>
    <t>Saut</t>
  </si>
  <si>
    <t>N426</t>
  </si>
  <si>
    <t>Triahlon de gerarmer</t>
  </si>
  <si>
    <t>N427</t>
  </si>
  <si>
    <t>Mud Day 1384A</t>
  </si>
  <si>
    <t>N428</t>
  </si>
  <si>
    <t>France 10</t>
  </si>
  <si>
    <t>N429</t>
  </si>
  <si>
    <t>Horse barrel</t>
  </si>
  <si>
    <t>N430</t>
  </si>
  <si>
    <t>Wing walkers</t>
  </si>
  <si>
    <t>N431</t>
  </si>
  <si>
    <t>Depart de fleche</t>
  </si>
  <si>
    <t>N432</t>
  </si>
  <si>
    <t>jogging</t>
  </si>
  <si>
    <t>N433</t>
  </si>
  <si>
    <t>1474B</t>
  </si>
  <si>
    <t>N434</t>
  </si>
  <si>
    <t>Mudday</t>
  </si>
  <si>
    <t>N435</t>
  </si>
  <si>
    <t>Melanie</t>
  </si>
  <si>
    <t>N436</t>
  </si>
  <si>
    <t>Deârt mudday</t>
  </si>
  <si>
    <t>N437</t>
  </si>
  <si>
    <t>Kite surf</t>
  </si>
  <si>
    <t>N438</t>
  </si>
  <si>
    <t>Pole dance avec Leslie</t>
  </si>
  <si>
    <t>N439</t>
  </si>
  <si>
    <t>Coralie</t>
  </si>
  <si>
    <t>N440</t>
  </si>
  <si>
    <t>La Troche</t>
  </si>
  <si>
    <t>N441</t>
  </si>
  <si>
    <t>Avant la competition</t>
  </si>
  <si>
    <t>N442</t>
  </si>
  <si>
    <t>La chute</t>
  </si>
  <si>
    <t>N443</t>
  </si>
  <si>
    <t>Via Ferrata</t>
  </si>
  <si>
    <t>N444</t>
  </si>
  <si>
    <t>Premier de cordée</t>
  </si>
  <si>
    <t>N445</t>
  </si>
  <si>
    <t>Boucanier</t>
  </si>
  <si>
    <t>N446</t>
  </si>
  <si>
    <t>Le Paf</t>
  </si>
  <si>
    <t>Figarola Paul</t>
  </si>
  <si>
    <t>Photo Club Ballainvilliers</t>
  </si>
  <si>
    <t>N447</t>
  </si>
  <si>
    <t>Le temps des hélices</t>
  </si>
  <si>
    <t>N448</t>
  </si>
  <si>
    <t>Le tour</t>
  </si>
  <si>
    <t>N449</t>
  </si>
  <si>
    <t>Mouvement</t>
  </si>
  <si>
    <t>N450</t>
  </si>
  <si>
    <t>Elegance de Kitsurf</t>
  </si>
  <si>
    <t>Beauchef Joel</t>
  </si>
  <si>
    <t>N451</t>
  </si>
  <si>
    <t>Papy fait du Kitsurf</t>
  </si>
  <si>
    <t>N452</t>
  </si>
  <si>
    <t>Bateau vole</t>
  </si>
  <si>
    <t>N453</t>
  </si>
  <si>
    <t>Maillot jaune</t>
  </si>
  <si>
    <t>Jaudinot Nathalie</t>
  </si>
  <si>
    <t>N454</t>
  </si>
  <si>
    <t>N455</t>
  </si>
  <si>
    <t>Haute voltige</t>
  </si>
  <si>
    <t>N456</t>
  </si>
  <si>
    <t>Course</t>
  </si>
  <si>
    <t>Noailles-Guimard Evelyne</t>
  </si>
  <si>
    <t>N457</t>
  </si>
  <si>
    <t>Dans la vague</t>
  </si>
  <si>
    <t>N458</t>
  </si>
  <si>
    <t>Surf</t>
  </si>
  <si>
    <t>N459</t>
  </si>
  <si>
    <t>Régate (Panoramique)</t>
  </si>
  <si>
    <t>N460</t>
  </si>
  <si>
    <t>Anya</t>
  </si>
  <si>
    <t>N461</t>
  </si>
  <si>
    <t>Globes</t>
  </si>
  <si>
    <t>N462</t>
  </si>
  <si>
    <t>Duel</t>
  </si>
  <si>
    <t>N463</t>
  </si>
  <si>
    <t>Descente</t>
  </si>
  <si>
    <t>N464</t>
  </si>
  <si>
    <t>Envol vers le ciel</t>
  </si>
  <si>
    <t>N465</t>
  </si>
  <si>
    <t>Wake Frisson entre air et eau</t>
  </si>
  <si>
    <t>N466</t>
  </si>
  <si>
    <t>Voile au vent</t>
  </si>
  <si>
    <t>N467</t>
  </si>
  <si>
    <t>Du haut de l'arbre Escalade</t>
  </si>
  <si>
    <t>N468</t>
  </si>
  <si>
    <t>Wake S Bend</t>
  </si>
  <si>
    <t>Photo Club Draveil</t>
  </si>
  <si>
    <t>Expo Photo du 9 au 17 juin 2018</t>
  </si>
  <si>
    <t>thème : Sport</t>
  </si>
  <si>
    <t>nombre de photos reçues : 168</t>
  </si>
  <si>
    <t>Prix</t>
  </si>
  <si>
    <t>1er prix du jury</t>
  </si>
  <si>
    <t>2ème prix du jury</t>
  </si>
  <si>
    <t>1er prix du public</t>
  </si>
  <si>
    <t>2ème prix du public</t>
  </si>
  <si>
    <t>3ème prix du public</t>
  </si>
  <si>
    <t>Prix spécial du jury</t>
  </si>
  <si>
    <t>3ème prix du jury</t>
  </si>
  <si>
    <t>L’instant Photo Juvisy sur Orge</t>
  </si>
  <si>
    <t>La Focale 91 Villiers sur Orge</t>
  </si>
  <si>
    <t>Photo Club Champlan</t>
  </si>
  <si>
    <t>Photo Club Longipontain</t>
  </si>
  <si>
    <t>Photo Club Paris Val de Bièvre</t>
  </si>
  <si>
    <t>Photo Club CPO Orsay</t>
  </si>
  <si>
    <t>Photo Club La Norville</t>
  </si>
  <si>
    <t>Photo Club Arpajon</t>
  </si>
  <si>
    <t>Photo Club Epinay sur Orge</t>
  </si>
  <si>
    <t>VPC Viry Chatillon</t>
  </si>
  <si>
    <t>Imathis Athis Mons</t>
  </si>
  <si>
    <t>Schneck Gérard</t>
  </si>
  <si>
    <t xml:space="preserve">Heurlié Cyrille </t>
  </si>
  <si>
    <t xml:space="preserve">Moley Beatrice </t>
  </si>
  <si>
    <t>Venisse Michel</t>
  </si>
  <si>
    <t xml:space="preserve">Legoullon Christian </t>
  </si>
  <si>
    <t xml:space="preserve">Girard Michel </t>
  </si>
  <si>
    <t xml:space="preserve">Charlet Cora </t>
  </si>
  <si>
    <t xml:space="preserve">Elissonde Maryline </t>
  </si>
  <si>
    <t>Caracena Himalaya</t>
  </si>
  <si>
    <t>Comte Arlette</t>
  </si>
  <si>
    <t xml:space="preserve">Martin Pierre Yves </t>
  </si>
  <si>
    <t>Catti Andrea</t>
  </si>
  <si>
    <t xml:space="preserve">Hervot Christophe </t>
  </si>
  <si>
    <t xml:space="preserve"> Ebeyer Anne-Chritine</t>
  </si>
  <si>
    <t xml:space="preserve">Catti Andrea </t>
  </si>
  <si>
    <t xml:space="preserve">Chouraqui Sandrine </t>
  </si>
  <si>
    <t xml:space="preserve"> Ryckelynck  Martine</t>
  </si>
  <si>
    <t xml:space="preserve">Vitale Alexandre </t>
  </si>
  <si>
    <t>Baudron Joël</t>
  </si>
  <si>
    <t>Boileau  Line</t>
  </si>
  <si>
    <t>Boucand Colette</t>
  </si>
  <si>
    <t xml:space="preserve">Armand Catherine </t>
  </si>
  <si>
    <t xml:space="preserve">Sotteau Catherine </t>
  </si>
  <si>
    <t>Sotteau Catherine</t>
  </si>
  <si>
    <t xml:space="preserve">Compère Christiane </t>
  </si>
  <si>
    <t>Compère Christiane</t>
  </si>
  <si>
    <t>Danet Jean</t>
  </si>
  <si>
    <t>Delarboulas Patrick</t>
  </si>
  <si>
    <t>Dunbar Phil</t>
  </si>
  <si>
    <t>Di Gallo Emilio</t>
  </si>
  <si>
    <t xml:space="preserve">Beaugrand Eric </t>
  </si>
  <si>
    <t xml:space="preserve">Bonnin Eric </t>
  </si>
  <si>
    <t xml:space="preserve">Filoche Gérard </t>
  </si>
  <si>
    <t>Gesquin Florian</t>
  </si>
  <si>
    <t>Moleton Gilles</t>
  </si>
  <si>
    <t xml:space="preserve">Lecoarer Joel </t>
  </si>
  <si>
    <t xml:space="preserve">Chauvin Michel </t>
  </si>
  <si>
    <t>Chauvin Michel</t>
  </si>
  <si>
    <t xml:space="preserve">Quillard Michel </t>
  </si>
  <si>
    <t>Montaufier Jacques</t>
  </si>
  <si>
    <t xml:space="preserve">Penicaud Nicolas </t>
  </si>
  <si>
    <t xml:space="preserve">Paterakis Pavlina </t>
  </si>
  <si>
    <t>Garcia Régis</t>
  </si>
  <si>
    <t xml:space="preserve">Zajac Soi'Zic </t>
  </si>
  <si>
    <t xml:space="preserve">Baudoin Sophie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</si>
</sst>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12" borderId="10" xfId="0" applyFont="1" applyFill="1" applyBorder="1" applyAlignment="1">
      <alignment horizontal="left"/>
    </xf>
    <xf numFmtId="0" fontId="2" fillId="12" borderId="10" xfId="0" applyFont="1" applyFill="1" applyBorder="1" applyAlignment="1">
      <alignment horizontal="left" indent="1"/>
    </xf>
    <xf numFmtId="0" fontId="2" fillId="1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indent="1"/>
    </xf>
    <xf numFmtId="0" fontId="2" fillId="1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10" borderId="0" xfId="0" applyFont="1" applyFill="1" applyBorder="1" applyAlignment="1">
      <alignment horizontal="center"/>
    </xf>
    <xf numFmtId="0" fontId="42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 indent="1"/>
    </xf>
    <xf numFmtId="0" fontId="2" fillId="11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43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left" indent="1"/>
    </xf>
    <xf numFmtId="0" fontId="44" fillId="11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zoomScalePageLayoutView="0" workbookViewId="0" topLeftCell="A158">
      <selection activeCell="G176" sqref="A1:G176"/>
    </sheetView>
  </sheetViews>
  <sheetFormatPr defaultColWidth="11.421875" defaultRowHeight="15"/>
  <cols>
    <col min="1" max="1" width="11.28125" style="0" customWidth="1"/>
    <col min="2" max="2" width="36.57421875" style="0" customWidth="1"/>
    <col min="3" max="3" width="28.421875" style="0" customWidth="1"/>
    <col min="4" max="4" width="31.00390625" style="0" customWidth="1"/>
    <col min="5" max="5" width="12.140625" style="0" customWidth="1"/>
    <col min="6" max="6" width="25.140625" style="0" customWidth="1"/>
    <col min="7" max="7" width="7.421875" style="0" customWidth="1"/>
  </cols>
  <sheetData>
    <row r="1" spans="1:6" ht="15" customHeight="1">
      <c r="A1" s="15" t="s">
        <v>336</v>
      </c>
      <c r="B1" s="16"/>
      <c r="C1" s="16"/>
      <c r="D1" s="16"/>
      <c r="E1" s="16"/>
      <c r="F1" s="17"/>
    </row>
    <row r="2" spans="1:6" ht="14.25" customHeight="1">
      <c r="A2" s="18" t="s">
        <v>337</v>
      </c>
      <c r="B2" s="8"/>
      <c r="C2" s="8"/>
      <c r="D2" s="8"/>
      <c r="E2" s="8"/>
      <c r="F2" s="19"/>
    </row>
    <row r="3" spans="1:6" ht="15" customHeight="1">
      <c r="A3" s="20" t="s">
        <v>338</v>
      </c>
      <c r="B3" s="10"/>
      <c r="C3" s="10"/>
      <c r="D3" s="10"/>
      <c r="E3" s="10"/>
      <c r="F3" s="21"/>
    </row>
    <row r="4" spans="1:6" ht="14.25" customHeight="1" thickBot="1">
      <c r="A4" s="22" t="s">
        <v>339</v>
      </c>
      <c r="B4" s="23"/>
      <c r="C4" s="23"/>
      <c r="D4" s="23"/>
      <c r="E4" s="23"/>
      <c r="F4" s="24"/>
    </row>
    <row r="5" spans="1:9" ht="15">
      <c r="A5" s="9"/>
      <c r="B5" s="9"/>
      <c r="C5" s="9"/>
      <c r="D5" s="9"/>
      <c r="E5" s="9"/>
      <c r="G5" s="6"/>
      <c r="H5" s="6"/>
      <c r="I5" s="6"/>
    </row>
    <row r="6" spans="1:6" ht="15">
      <c r="A6" s="1" t="s">
        <v>0</v>
      </c>
      <c r="B6" s="2" t="s">
        <v>1</v>
      </c>
      <c r="C6" s="2" t="s">
        <v>2</v>
      </c>
      <c r="D6" s="2" t="s">
        <v>3</v>
      </c>
      <c r="E6" s="3" t="s">
        <v>4</v>
      </c>
      <c r="F6" s="3" t="s">
        <v>340</v>
      </c>
    </row>
    <row r="7" spans="1:6" ht="15">
      <c r="A7" s="25" t="s">
        <v>226</v>
      </c>
      <c r="B7" s="12" t="s">
        <v>227</v>
      </c>
      <c r="C7" s="12" t="s">
        <v>225</v>
      </c>
      <c r="D7" s="12" t="s">
        <v>210</v>
      </c>
      <c r="E7" s="13">
        <v>96</v>
      </c>
      <c r="F7" s="26" t="s">
        <v>341</v>
      </c>
    </row>
    <row r="8" spans="1:6" ht="15">
      <c r="A8" s="25" t="s">
        <v>113</v>
      </c>
      <c r="B8" s="12" t="str">
        <f>LOWER("LA CULTURE PEUT ETRE PHYSIQUE")</f>
        <v>la culture peut etre physique</v>
      </c>
      <c r="C8" s="12" t="s">
        <v>359</v>
      </c>
      <c r="D8" s="12" t="s">
        <v>352</v>
      </c>
      <c r="E8" s="13">
        <v>54</v>
      </c>
      <c r="F8" s="26" t="s">
        <v>342</v>
      </c>
    </row>
    <row r="9" spans="1:6" ht="15">
      <c r="A9" s="11" t="s">
        <v>8</v>
      </c>
      <c r="B9" s="12" t="s">
        <v>9</v>
      </c>
      <c r="C9" s="12" t="s">
        <v>10</v>
      </c>
      <c r="D9" s="12" t="s">
        <v>357</v>
      </c>
      <c r="E9" s="13">
        <v>52</v>
      </c>
      <c r="F9" s="26" t="s">
        <v>343</v>
      </c>
    </row>
    <row r="10" spans="1:6" ht="15">
      <c r="A10" s="11" t="s">
        <v>35</v>
      </c>
      <c r="B10" s="12" t="s">
        <v>36</v>
      </c>
      <c r="C10" s="12" t="s">
        <v>13</v>
      </c>
      <c r="D10" s="12" t="s">
        <v>357</v>
      </c>
      <c r="E10" s="13">
        <v>49</v>
      </c>
      <c r="F10" s="26" t="s">
        <v>344</v>
      </c>
    </row>
    <row r="11" spans="1:6" ht="15">
      <c r="A11" s="11" t="s">
        <v>270</v>
      </c>
      <c r="B11" s="12" t="s">
        <v>271</v>
      </c>
      <c r="C11" s="12" t="s">
        <v>360</v>
      </c>
      <c r="D11" s="12" t="s">
        <v>353</v>
      </c>
      <c r="E11" s="13">
        <v>45</v>
      </c>
      <c r="F11" s="26" t="s">
        <v>345</v>
      </c>
    </row>
    <row r="12" spans="1:6" ht="15">
      <c r="A12" s="4" t="s">
        <v>236</v>
      </c>
      <c r="B12" s="5" t="s">
        <v>237</v>
      </c>
      <c r="C12" s="5" t="s">
        <v>361</v>
      </c>
      <c r="D12" s="5" t="s">
        <v>354</v>
      </c>
      <c r="E12" s="4">
        <v>31</v>
      </c>
      <c r="F12" s="7"/>
    </row>
    <row r="13" spans="1:6" ht="15">
      <c r="A13" s="4" t="s">
        <v>307</v>
      </c>
      <c r="B13" s="5" t="s">
        <v>308</v>
      </c>
      <c r="C13" s="5" t="s">
        <v>305</v>
      </c>
      <c r="D13" s="5" t="s">
        <v>289</v>
      </c>
      <c r="E13" s="4">
        <v>27</v>
      </c>
      <c r="F13" s="7"/>
    </row>
    <row r="14" spans="1:6" ht="15">
      <c r="A14" s="4" t="s">
        <v>142</v>
      </c>
      <c r="B14" s="5" t="s">
        <v>143</v>
      </c>
      <c r="C14" s="5" t="s">
        <v>363</v>
      </c>
      <c r="D14" s="5" t="s">
        <v>355</v>
      </c>
      <c r="E14" s="4">
        <v>27</v>
      </c>
      <c r="F14" s="7"/>
    </row>
    <row r="15" spans="1:6" ht="15">
      <c r="A15" s="4" t="s">
        <v>49</v>
      </c>
      <c r="B15" s="5" t="s">
        <v>50</v>
      </c>
      <c r="C15" s="5" t="s">
        <v>362</v>
      </c>
      <c r="D15" s="5" t="s">
        <v>349</v>
      </c>
      <c r="E15" s="4">
        <v>27</v>
      </c>
      <c r="F15" s="7"/>
    </row>
    <row r="16" spans="1:6" ht="15">
      <c r="A16" s="4" t="s">
        <v>217</v>
      </c>
      <c r="B16" s="5" t="s">
        <v>218</v>
      </c>
      <c r="C16" s="5" t="s">
        <v>216</v>
      </c>
      <c r="D16" s="5" t="s">
        <v>210</v>
      </c>
      <c r="E16" s="4">
        <v>26</v>
      </c>
      <c r="F16" s="7"/>
    </row>
    <row r="17" spans="1:6" ht="15">
      <c r="A17" s="4" t="s">
        <v>280</v>
      </c>
      <c r="B17" s="5" t="s">
        <v>281</v>
      </c>
      <c r="C17" s="5" t="s">
        <v>365</v>
      </c>
      <c r="D17" s="5" t="s">
        <v>353</v>
      </c>
      <c r="E17" s="4">
        <v>25</v>
      </c>
      <c r="F17" s="7"/>
    </row>
    <row r="18" spans="1:6" ht="15">
      <c r="A18" s="4" t="s">
        <v>194</v>
      </c>
      <c r="B18" s="5" t="s">
        <v>195</v>
      </c>
      <c r="C18" s="5" t="s">
        <v>366</v>
      </c>
      <c r="D18" s="5" t="s">
        <v>356</v>
      </c>
      <c r="E18" s="4">
        <v>25</v>
      </c>
      <c r="F18" s="7"/>
    </row>
    <row r="19" spans="1:6" ht="15">
      <c r="A19" s="4" t="s">
        <v>274</v>
      </c>
      <c r="B19" s="5" t="s">
        <v>275</v>
      </c>
      <c r="C19" s="5" t="s">
        <v>364</v>
      </c>
      <c r="D19" s="5" t="s">
        <v>353</v>
      </c>
      <c r="E19" s="4">
        <v>25</v>
      </c>
      <c r="F19" s="7"/>
    </row>
    <row r="20" spans="1:6" ht="15">
      <c r="A20" s="27" t="s">
        <v>316</v>
      </c>
      <c r="B20" s="12" t="s">
        <v>317</v>
      </c>
      <c r="C20" s="12" t="s">
        <v>311</v>
      </c>
      <c r="D20" s="12" t="s">
        <v>289</v>
      </c>
      <c r="E20" s="13">
        <v>25</v>
      </c>
      <c r="F20" s="26" t="s">
        <v>346</v>
      </c>
    </row>
    <row r="21" spans="1:6" ht="15">
      <c r="A21" s="4" t="s">
        <v>290</v>
      </c>
      <c r="B21" s="5" t="s">
        <v>291</v>
      </c>
      <c r="C21" s="5" t="s">
        <v>288</v>
      </c>
      <c r="D21" s="5" t="s">
        <v>289</v>
      </c>
      <c r="E21" s="4">
        <v>24</v>
      </c>
      <c r="F21" s="7"/>
    </row>
    <row r="22" spans="1:6" ht="15">
      <c r="A22" s="4" t="s">
        <v>41</v>
      </c>
      <c r="B22" s="5" t="s">
        <v>42</v>
      </c>
      <c r="C22" s="5" t="s">
        <v>367</v>
      </c>
      <c r="D22" s="5" t="s">
        <v>349</v>
      </c>
      <c r="E22" s="4">
        <v>23</v>
      </c>
      <c r="F22" s="7"/>
    </row>
    <row r="23" spans="1:6" ht="15">
      <c r="A23" s="4" t="s">
        <v>94</v>
      </c>
      <c r="B23" s="5" t="s">
        <v>95</v>
      </c>
      <c r="C23" s="5" t="s">
        <v>368</v>
      </c>
      <c r="D23" s="5" t="s">
        <v>351</v>
      </c>
      <c r="E23" s="4">
        <v>23</v>
      </c>
      <c r="F23" s="7"/>
    </row>
    <row r="24" spans="1:6" ht="15">
      <c r="A24" s="4" t="s">
        <v>234</v>
      </c>
      <c r="B24" s="5" t="s">
        <v>235</v>
      </c>
      <c r="C24" s="5" t="s">
        <v>225</v>
      </c>
      <c r="D24" s="5" t="s">
        <v>210</v>
      </c>
      <c r="E24" s="4">
        <v>23</v>
      </c>
      <c r="F24" s="7"/>
    </row>
    <row r="25" spans="1:6" ht="15">
      <c r="A25" s="4" t="s">
        <v>262</v>
      </c>
      <c r="B25" s="5" t="s">
        <v>263</v>
      </c>
      <c r="C25" s="5" t="s">
        <v>370</v>
      </c>
      <c r="D25" s="5" t="s">
        <v>354</v>
      </c>
      <c r="E25" s="4">
        <v>22</v>
      </c>
      <c r="F25" s="7"/>
    </row>
    <row r="26" spans="1:6" ht="15">
      <c r="A26" s="4" t="s">
        <v>244</v>
      </c>
      <c r="B26" s="5" t="s">
        <v>245</v>
      </c>
      <c r="C26" s="5" t="s">
        <v>369</v>
      </c>
      <c r="D26" s="5" t="s">
        <v>354</v>
      </c>
      <c r="E26" s="4">
        <v>22</v>
      </c>
      <c r="F26" s="7"/>
    </row>
    <row r="27" spans="1:6" ht="15">
      <c r="A27" s="4" t="s">
        <v>130</v>
      </c>
      <c r="B27" s="5" t="s">
        <v>131</v>
      </c>
      <c r="C27" s="5" t="s">
        <v>372</v>
      </c>
      <c r="D27" s="5" t="s">
        <v>355</v>
      </c>
      <c r="E27" s="4">
        <v>21</v>
      </c>
      <c r="F27" s="7"/>
    </row>
    <row r="28" spans="1:6" ht="15">
      <c r="A28" s="4" t="s">
        <v>20</v>
      </c>
      <c r="B28" s="5" t="s">
        <v>21</v>
      </c>
      <c r="C28" s="5" t="s">
        <v>13</v>
      </c>
      <c r="D28" s="5" t="s">
        <v>357</v>
      </c>
      <c r="E28" s="4">
        <v>21</v>
      </c>
      <c r="F28" s="7"/>
    </row>
    <row r="29" spans="1:6" ht="15">
      <c r="A29" s="4" t="s">
        <v>272</v>
      </c>
      <c r="B29" s="5" t="s">
        <v>273</v>
      </c>
      <c r="C29" s="5" t="s">
        <v>360</v>
      </c>
      <c r="D29" s="5" t="s">
        <v>353</v>
      </c>
      <c r="E29" s="4">
        <v>20</v>
      </c>
      <c r="F29" s="7"/>
    </row>
    <row r="30" spans="1:6" ht="15">
      <c r="A30" s="4" t="s">
        <v>312</v>
      </c>
      <c r="B30" s="5" t="s">
        <v>313</v>
      </c>
      <c r="C30" s="5" t="s">
        <v>311</v>
      </c>
      <c r="D30" s="5" t="s">
        <v>289</v>
      </c>
      <c r="E30" s="4">
        <v>20</v>
      </c>
      <c r="F30" s="7"/>
    </row>
    <row r="31" spans="1:6" ht="15">
      <c r="A31" s="4" t="s">
        <v>314</v>
      </c>
      <c r="B31" s="5" t="s">
        <v>315</v>
      </c>
      <c r="C31" s="5" t="s">
        <v>311</v>
      </c>
      <c r="D31" s="5" t="s">
        <v>289</v>
      </c>
      <c r="E31" s="4">
        <v>19</v>
      </c>
      <c r="F31" s="7"/>
    </row>
    <row r="32" spans="1:6" ht="15">
      <c r="A32" s="4" t="s">
        <v>214</v>
      </c>
      <c r="B32" s="5" t="s">
        <v>215</v>
      </c>
      <c r="C32" s="5" t="s">
        <v>216</v>
      </c>
      <c r="D32" s="5" t="s">
        <v>210</v>
      </c>
      <c r="E32" s="4">
        <v>18</v>
      </c>
      <c r="F32" s="7"/>
    </row>
    <row r="33" spans="1:6" ht="15">
      <c r="A33" s="25" t="s">
        <v>238</v>
      </c>
      <c r="B33" s="12" t="s">
        <v>239</v>
      </c>
      <c r="C33" s="12" t="s">
        <v>361</v>
      </c>
      <c r="D33" s="12" t="s">
        <v>354</v>
      </c>
      <c r="E33" s="13">
        <v>18</v>
      </c>
      <c r="F33" s="26" t="s">
        <v>347</v>
      </c>
    </row>
    <row r="34" spans="1:6" ht="15">
      <c r="A34" s="4" t="s">
        <v>254</v>
      </c>
      <c r="B34" s="5" t="s">
        <v>255</v>
      </c>
      <c r="C34" s="5" t="s">
        <v>371</v>
      </c>
      <c r="D34" s="5" t="s">
        <v>354</v>
      </c>
      <c r="E34" s="4">
        <v>17</v>
      </c>
      <c r="F34" s="7"/>
    </row>
    <row r="35" spans="1:6" ht="15">
      <c r="A35" s="4" t="s">
        <v>309</v>
      </c>
      <c r="B35" s="5" t="s">
        <v>310</v>
      </c>
      <c r="C35" s="5" t="s">
        <v>311</v>
      </c>
      <c r="D35" s="5" t="s">
        <v>289</v>
      </c>
      <c r="E35" s="4">
        <v>16</v>
      </c>
      <c r="F35" s="7"/>
    </row>
    <row r="36" spans="1:6" ht="15">
      <c r="A36" s="4" t="s">
        <v>115</v>
      </c>
      <c r="B36" s="5" t="str">
        <f>LOWER("ELLE RATE LA BARRE")</f>
        <v>elle rate la barre</v>
      </c>
      <c r="C36" s="5" t="s">
        <v>359</v>
      </c>
      <c r="D36" s="5" t="s">
        <v>352</v>
      </c>
      <c r="E36" s="4">
        <v>16</v>
      </c>
      <c r="F36" s="7"/>
    </row>
    <row r="37" spans="1:6" ht="15">
      <c r="A37" s="4" t="s">
        <v>5</v>
      </c>
      <c r="B37" s="5" t="s">
        <v>6</v>
      </c>
      <c r="C37" s="5" t="s">
        <v>7</v>
      </c>
      <c r="D37" s="5" t="s">
        <v>357</v>
      </c>
      <c r="E37" s="4">
        <v>15</v>
      </c>
      <c r="F37" s="7"/>
    </row>
    <row r="38" spans="1:6" ht="15">
      <c r="A38" s="4" t="s">
        <v>232</v>
      </c>
      <c r="B38" s="5" t="s">
        <v>233</v>
      </c>
      <c r="C38" s="5" t="s">
        <v>225</v>
      </c>
      <c r="D38" s="5" t="s">
        <v>210</v>
      </c>
      <c r="E38" s="4">
        <v>15</v>
      </c>
      <c r="F38" s="7"/>
    </row>
    <row r="39" spans="1:6" ht="15">
      <c r="A39" s="4" t="s">
        <v>258</v>
      </c>
      <c r="B39" s="5" t="s">
        <v>259</v>
      </c>
      <c r="C39" s="5" t="s">
        <v>373</v>
      </c>
      <c r="D39" s="5" t="s">
        <v>354</v>
      </c>
      <c r="E39" s="4">
        <v>14</v>
      </c>
      <c r="F39" s="7"/>
    </row>
    <row r="40" spans="1:6" ht="15">
      <c r="A40" s="4" t="s">
        <v>202</v>
      </c>
      <c r="B40" s="5" t="s">
        <v>193</v>
      </c>
      <c r="C40" s="5" t="s">
        <v>374</v>
      </c>
      <c r="D40" s="5" t="s">
        <v>356</v>
      </c>
      <c r="E40" s="4">
        <v>14</v>
      </c>
      <c r="F40" s="7"/>
    </row>
    <row r="41" spans="1:6" ht="15">
      <c r="A41" s="4" t="s">
        <v>256</v>
      </c>
      <c r="B41" s="5" t="s">
        <v>257</v>
      </c>
      <c r="C41" s="5" t="s">
        <v>371</v>
      </c>
      <c r="D41" s="5" t="s">
        <v>354</v>
      </c>
      <c r="E41" s="4">
        <v>14</v>
      </c>
      <c r="F41" s="7"/>
    </row>
    <row r="42" spans="1:6" ht="15">
      <c r="A42" s="4" t="s">
        <v>219</v>
      </c>
      <c r="B42" s="5" t="s">
        <v>220</v>
      </c>
      <c r="C42" s="5" t="s">
        <v>216</v>
      </c>
      <c r="D42" s="5" t="s">
        <v>210</v>
      </c>
      <c r="E42" s="4">
        <v>13</v>
      </c>
      <c r="F42" s="7"/>
    </row>
    <row r="43" spans="1:6" ht="15">
      <c r="A43" s="4" t="s">
        <v>221</v>
      </c>
      <c r="B43" s="5" t="s">
        <v>222</v>
      </c>
      <c r="C43" s="5" t="s">
        <v>216</v>
      </c>
      <c r="D43" s="5" t="s">
        <v>210</v>
      </c>
      <c r="E43" s="4">
        <v>13</v>
      </c>
      <c r="F43" s="7"/>
    </row>
    <row r="44" spans="1:6" ht="15">
      <c r="A44" s="4" t="s">
        <v>242</v>
      </c>
      <c r="B44" s="5" t="s">
        <v>243</v>
      </c>
      <c r="C44" s="5" t="s">
        <v>369</v>
      </c>
      <c r="D44" s="5" t="s">
        <v>354</v>
      </c>
      <c r="E44" s="4">
        <v>13</v>
      </c>
      <c r="F44" s="7"/>
    </row>
    <row r="45" spans="1:6" ht="15">
      <c r="A45" s="4" t="s">
        <v>240</v>
      </c>
      <c r="B45" s="5" t="s">
        <v>241</v>
      </c>
      <c r="C45" s="5" t="s">
        <v>361</v>
      </c>
      <c r="D45" s="5" t="s">
        <v>354</v>
      </c>
      <c r="E45" s="4">
        <v>13</v>
      </c>
      <c r="F45" s="7"/>
    </row>
    <row r="46" spans="1:6" ht="15">
      <c r="A46" s="4" t="s">
        <v>31</v>
      </c>
      <c r="B46" s="5" t="s">
        <v>32</v>
      </c>
      <c r="C46" s="5" t="s">
        <v>28</v>
      </c>
      <c r="D46" s="5" t="s">
        <v>357</v>
      </c>
      <c r="E46" s="4">
        <v>12</v>
      </c>
      <c r="F46" s="7"/>
    </row>
    <row r="47" spans="1:6" ht="15">
      <c r="A47" s="4" t="s">
        <v>116</v>
      </c>
      <c r="B47" s="5" t="str">
        <f>LOWER("L'ATTAQUE")</f>
        <v>l'attaque</v>
      </c>
      <c r="C47" s="5" t="s">
        <v>375</v>
      </c>
      <c r="D47" s="5" t="s">
        <v>352</v>
      </c>
      <c r="E47" s="4">
        <v>11</v>
      </c>
      <c r="F47" s="7"/>
    </row>
    <row r="48" spans="1:6" ht="15">
      <c r="A48" s="4" t="s">
        <v>268</v>
      </c>
      <c r="B48" s="5" t="s">
        <v>269</v>
      </c>
      <c r="C48" s="5" t="s">
        <v>381</v>
      </c>
      <c r="D48" s="5" t="s">
        <v>354</v>
      </c>
      <c r="E48" s="4">
        <v>11</v>
      </c>
      <c r="F48" s="7"/>
    </row>
    <row r="49" spans="1:6" ht="15">
      <c r="A49" s="4" t="s">
        <v>278</v>
      </c>
      <c r="B49" s="5" t="s">
        <v>279</v>
      </c>
      <c r="C49" s="5" t="s">
        <v>365</v>
      </c>
      <c r="D49" s="5" t="s">
        <v>353</v>
      </c>
      <c r="E49" s="4">
        <v>11</v>
      </c>
      <c r="F49" s="7"/>
    </row>
    <row r="50" spans="1:6" ht="15">
      <c r="A50" s="4" t="s">
        <v>124</v>
      </c>
      <c r="B50" s="5" t="s">
        <v>125</v>
      </c>
      <c r="C50" s="5" t="s">
        <v>375</v>
      </c>
      <c r="D50" s="5" t="s">
        <v>352</v>
      </c>
      <c r="E50" s="4">
        <v>10</v>
      </c>
      <c r="F50" s="7"/>
    </row>
    <row r="51" spans="1:6" ht="15">
      <c r="A51" s="4" t="s">
        <v>132</v>
      </c>
      <c r="B51" s="5" t="s">
        <v>133</v>
      </c>
      <c r="C51" s="5" t="s">
        <v>372</v>
      </c>
      <c r="D51" s="5" t="s">
        <v>355</v>
      </c>
      <c r="E51" s="4">
        <v>10</v>
      </c>
      <c r="F51" s="7"/>
    </row>
    <row r="52" spans="1:6" ht="15">
      <c r="A52" s="4" t="s">
        <v>33</v>
      </c>
      <c r="B52" s="5" t="s">
        <v>34</v>
      </c>
      <c r="C52" s="5" t="s">
        <v>13</v>
      </c>
      <c r="D52" s="5" t="s">
        <v>357</v>
      </c>
      <c r="E52" s="4">
        <v>10</v>
      </c>
      <c r="F52" s="7"/>
    </row>
    <row r="53" spans="1:6" ht="15">
      <c r="A53" s="4" t="s">
        <v>57</v>
      </c>
      <c r="B53" s="5" t="s">
        <v>58</v>
      </c>
      <c r="C53" s="5" t="s">
        <v>399</v>
      </c>
      <c r="D53" s="5" t="s">
        <v>348</v>
      </c>
      <c r="E53" s="4">
        <v>10</v>
      </c>
      <c r="F53" s="7"/>
    </row>
    <row r="54" spans="1:6" ht="15">
      <c r="A54" s="4" t="s">
        <v>81</v>
      </c>
      <c r="B54" s="5" t="s">
        <v>82</v>
      </c>
      <c r="C54" s="5" t="s">
        <v>399</v>
      </c>
      <c r="D54" s="5" t="s">
        <v>348</v>
      </c>
      <c r="E54" s="4">
        <v>10</v>
      </c>
      <c r="F54" s="7"/>
    </row>
    <row r="55" spans="1:6" ht="15">
      <c r="A55" s="4" t="s">
        <v>37</v>
      </c>
      <c r="B55" s="5" t="s">
        <v>38</v>
      </c>
      <c r="C55" s="5" t="s">
        <v>13</v>
      </c>
      <c r="D55" s="5" t="s">
        <v>357</v>
      </c>
      <c r="E55" s="4">
        <v>9</v>
      </c>
      <c r="F55" s="7"/>
    </row>
    <row r="56" spans="1:6" ht="15">
      <c r="A56" s="4" t="s">
        <v>286</v>
      </c>
      <c r="B56" s="5" t="s">
        <v>287</v>
      </c>
      <c r="C56" s="5" t="s">
        <v>288</v>
      </c>
      <c r="D56" s="5" t="s">
        <v>289</v>
      </c>
      <c r="E56" s="4">
        <v>9</v>
      </c>
      <c r="F56" s="7"/>
    </row>
    <row r="57" spans="1:6" ht="15">
      <c r="A57" s="4" t="s">
        <v>119</v>
      </c>
      <c r="B57" s="5" t="str">
        <f>LOWER("UN CHAMPION")</f>
        <v>un champion</v>
      </c>
      <c r="C57" s="5" t="s">
        <v>398</v>
      </c>
      <c r="D57" s="5" t="s">
        <v>352</v>
      </c>
      <c r="E57" s="4">
        <v>9</v>
      </c>
      <c r="F57" s="7"/>
    </row>
    <row r="58" spans="1:6" ht="15">
      <c r="A58" s="4" t="s">
        <v>180</v>
      </c>
      <c r="B58" s="5" t="s">
        <v>181</v>
      </c>
      <c r="C58" s="5" t="s">
        <v>380</v>
      </c>
      <c r="D58" s="5" t="s">
        <v>356</v>
      </c>
      <c r="E58" s="4">
        <v>8</v>
      </c>
      <c r="F58" s="7"/>
    </row>
    <row r="59" spans="1:6" ht="15">
      <c r="A59" s="4" t="s">
        <v>87</v>
      </c>
      <c r="B59" s="5" t="s">
        <v>88</v>
      </c>
      <c r="C59" s="5" t="s">
        <v>378</v>
      </c>
      <c r="D59" s="5" t="s">
        <v>351</v>
      </c>
      <c r="E59" s="4">
        <v>7</v>
      </c>
      <c r="F59" s="7"/>
    </row>
    <row r="60" spans="1:6" ht="15">
      <c r="A60" s="4" t="s">
        <v>67</v>
      </c>
      <c r="B60" s="5" t="s">
        <v>68</v>
      </c>
      <c r="C60" s="5" t="s">
        <v>399</v>
      </c>
      <c r="D60" s="5" t="s">
        <v>348</v>
      </c>
      <c r="E60" s="4">
        <v>7</v>
      </c>
      <c r="F60" s="7"/>
    </row>
    <row r="61" spans="1:6" ht="15">
      <c r="A61" s="4" t="s">
        <v>18</v>
      </c>
      <c r="B61" s="5" t="s">
        <v>19</v>
      </c>
      <c r="C61" s="5" t="s">
        <v>13</v>
      </c>
      <c r="D61" s="5" t="s">
        <v>357</v>
      </c>
      <c r="E61" s="4">
        <v>6</v>
      </c>
      <c r="F61" s="7"/>
    </row>
    <row r="62" spans="1:6" ht="15">
      <c r="A62" s="4" t="s">
        <v>22</v>
      </c>
      <c r="B62" s="5" t="s">
        <v>23</v>
      </c>
      <c r="C62" s="5" t="s">
        <v>13</v>
      </c>
      <c r="D62" s="5" t="s">
        <v>357</v>
      </c>
      <c r="E62" s="4">
        <v>6</v>
      </c>
      <c r="F62" s="7"/>
    </row>
    <row r="63" spans="1:6" ht="15">
      <c r="A63" s="4" t="s">
        <v>264</v>
      </c>
      <c r="B63" s="5" t="s">
        <v>265</v>
      </c>
      <c r="C63" s="5" t="s">
        <v>382</v>
      </c>
      <c r="D63" s="5" t="s">
        <v>354</v>
      </c>
      <c r="E63" s="4">
        <v>6</v>
      </c>
      <c r="F63" s="7"/>
    </row>
    <row r="64" spans="1:6" ht="15">
      <c r="A64" s="4" t="s">
        <v>136</v>
      </c>
      <c r="B64" s="5" t="s">
        <v>137</v>
      </c>
      <c r="C64" s="5" t="s">
        <v>363</v>
      </c>
      <c r="D64" s="5" t="s">
        <v>355</v>
      </c>
      <c r="E64" s="4">
        <v>6</v>
      </c>
      <c r="F64" s="7"/>
    </row>
    <row r="65" spans="1:6" ht="15">
      <c r="A65" s="4" t="s">
        <v>140</v>
      </c>
      <c r="B65" s="5" t="s">
        <v>141</v>
      </c>
      <c r="C65" s="5" t="s">
        <v>363</v>
      </c>
      <c r="D65" s="5" t="s">
        <v>355</v>
      </c>
      <c r="E65" s="4">
        <v>6</v>
      </c>
      <c r="F65" s="7"/>
    </row>
    <row r="66" spans="1:6" ht="15">
      <c r="A66" s="4" t="s">
        <v>282</v>
      </c>
      <c r="B66" s="5" t="s">
        <v>283</v>
      </c>
      <c r="C66" s="5" t="s">
        <v>365</v>
      </c>
      <c r="D66" s="5" t="s">
        <v>353</v>
      </c>
      <c r="E66" s="4">
        <v>6</v>
      </c>
      <c r="F66" s="7"/>
    </row>
    <row r="67" spans="1:6" ht="15">
      <c r="A67" s="4" t="s">
        <v>104</v>
      </c>
      <c r="B67" s="5" t="s">
        <v>105</v>
      </c>
      <c r="C67" s="5" t="s">
        <v>386</v>
      </c>
      <c r="D67" s="5" t="s">
        <v>351</v>
      </c>
      <c r="E67" s="4">
        <v>6</v>
      </c>
      <c r="F67" s="7"/>
    </row>
    <row r="68" spans="1:6" ht="15">
      <c r="A68" s="4" t="s">
        <v>29</v>
      </c>
      <c r="B68" s="5" t="s">
        <v>30</v>
      </c>
      <c r="C68" s="5" t="s">
        <v>28</v>
      </c>
      <c r="D68" s="5" t="s">
        <v>357</v>
      </c>
      <c r="E68" s="4">
        <v>6</v>
      </c>
      <c r="F68" s="7"/>
    </row>
    <row r="69" spans="1:6" ht="15">
      <c r="A69" s="4" t="s">
        <v>178</v>
      </c>
      <c r="B69" s="5" t="s">
        <v>179</v>
      </c>
      <c r="C69" s="5" t="s">
        <v>391</v>
      </c>
      <c r="D69" s="5" t="s">
        <v>350</v>
      </c>
      <c r="E69" s="4">
        <v>6</v>
      </c>
      <c r="F69" s="7"/>
    </row>
    <row r="70" spans="1:6" ht="15">
      <c r="A70" s="4" t="s">
        <v>55</v>
      </c>
      <c r="B70" s="5" t="s">
        <v>56</v>
      </c>
      <c r="C70" s="5" t="s">
        <v>395</v>
      </c>
      <c r="D70" s="5" t="s">
        <v>348</v>
      </c>
      <c r="E70" s="4">
        <v>6</v>
      </c>
      <c r="F70" s="7"/>
    </row>
    <row r="71" spans="1:6" ht="15">
      <c r="A71" s="4" t="s">
        <v>120</v>
      </c>
      <c r="B71" s="5" t="str">
        <f>LOWER("à  DEGAGER")</f>
        <v>à  degager</v>
      </c>
      <c r="C71" s="5" t="s">
        <v>398</v>
      </c>
      <c r="D71" s="5" t="s">
        <v>352</v>
      </c>
      <c r="E71" s="4">
        <v>6</v>
      </c>
      <c r="F71" s="7"/>
    </row>
    <row r="72" spans="1:6" ht="15">
      <c r="A72" s="4" t="s">
        <v>71</v>
      </c>
      <c r="B72" s="5" t="s">
        <v>72</v>
      </c>
      <c r="C72" s="5" t="s">
        <v>399</v>
      </c>
      <c r="D72" s="5" t="s">
        <v>348</v>
      </c>
      <c r="E72" s="4">
        <v>6</v>
      </c>
      <c r="F72" s="7"/>
    </row>
    <row r="73" spans="1:6" ht="15">
      <c r="A73" s="4" t="s">
        <v>73</v>
      </c>
      <c r="B73" s="5" t="s">
        <v>74</v>
      </c>
      <c r="C73" s="5" t="s">
        <v>399</v>
      </c>
      <c r="D73" s="5" t="s">
        <v>348</v>
      </c>
      <c r="E73" s="4">
        <v>6</v>
      </c>
      <c r="F73" s="7"/>
    </row>
    <row r="74" spans="1:6" ht="15">
      <c r="A74" s="4" t="s">
        <v>47</v>
      </c>
      <c r="B74" s="5" t="s">
        <v>48</v>
      </c>
      <c r="C74" s="5" t="s">
        <v>362</v>
      </c>
      <c r="D74" s="5" t="s">
        <v>349</v>
      </c>
      <c r="E74" s="4">
        <v>6</v>
      </c>
      <c r="F74" s="7"/>
    </row>
    <row r="75" spans="1:6" ht="15">
      <c r="A75" s="4" t="s">
        <v>260</v>
      </c>
      <c r="B75" s="5" t="s">
        <v>261</v>
      </c>
      <c r="C75" s="5" t="s">
        <v>373</v>
      </c>
      <c r="D75" s="5" t="s">
        <v>354</v>
      </c>
      <c r="E75" s="4">
        <v>5</v>
      </c>
      <c r="F75" s="7"/>
    </row>
    <row r="76" spans="1:6" ht="15">
      <c r="A76" s="4" t="s">
        <v>296</v>
      </c>
      <c r="B76" s="5" t="s">
        <v>297</v>
      </c>
      <c r="C76" s="5" t="s">
        <v>298</v>
      </c>
      <c r="D76" s="5" t="s">
        <v>289</v>
      </c>
      <c r="E76" s="4">
        <v>5</v>
      </c>
      <c r="F76" s="7"/>
    </row>
    <row r="77" spans="1:6" ht="15">
      <c r="A77" s="4" t="s">
        <v>146</v>
      </c>
      <c r="B77" s="5" t="s">
        <v>147</v>
      </c>
      <c r="C77" s="5" t="s">
        <v>363</v>
      </c>
      <c r="D77" s="5" t="s">
        <v>355</v>
      </c>
      <c r="E77" s="4">
        <v>5</v>
      </c>
      <c r="F77" s="7"/>
    </row>
    <row r="78" spans="1:6" ht="15">
      <c r="A78" s="4" t="s">
        <v>98</v>
      </c>
      <c r="B78" s="5" t="s">
        <v>99</v>
      </c>
      <c r="C78" s="5" t="s">
        <v>385</v>
      </c>
      <c r="D78" s="5" t="s">
        <v>351</v>
      </c>
      <c r="E78" s="4">
        <v>5</v>
      </c>
      <c r="F78" s="7"/>
    </row>
    <row r="79" spans="1:6" ht="15">
      <c r="A79" s="4" t="s">
        <v>65</v>
      </c>
      <c r="B79" s="5" t="s">
        <v>66</v>
      </c>
      <c r="C79" s="5" t="s">
        <v>399</v>
      </c>
      <c r="D79" s="5" t="s">
        <v>348</v>
      </c>
      <c r="E79" s="4">
        <v>5</v>
      </c>
      <c r="F79" s="7"/>
    </row>
    <row r="80" spans="1:6" ht="15">
      <c r="A80" s="4" t="s">
        <v>334</v>
      </c>
      <c r="B80" s="5" t="s">
        <v>335</v>
      </c>
      <c r="C80" s="5" t="s">
        <v>400</v>
      </c>
      <c r="D80" s="5" t="s">
        <v>358</v>
      </c>
      <c r="E80" s="4">
        <v>5</v>
      </c>
      <c r="F80" s="7"/>
    </row>
    <row r="81" spans="1:6" ht="15">
      <c r="A81" s="4" t="s">
        <v>152</v>
      </c>
      <c r="B81" s="5" t="s">
        <v>153</v>
      </c>
      <c r="C81" s="5" t="s">
        <v>401</v>
      </c>
      <c r="D81" s="5" t="s">
        <v>355</v>
      </c>
      <c r="E81" s="4">
        <v>5</v>
      </c>
      <c r="F81" s="7"/>
    </row>
    <row r="82" spans="1:6" ht="15">
      <c r="A82" s="4" t="s">
        <v>223</v>
      </c>
      <c r="B82" s="5" t="s">
        <v>224</v>
      </c>
      <c r="C82" s="5" t="s">
        <v>225</v>
      </c>
      <c r="D82" s="5" t="s">
        <v>210</v>
      </c>
      <c r="E82" s="4">
        <v>5</v>
      </c>
      <c r="F82" s="7"/>
    </row>
    <row r="83" spans="1:6" ht="15">
      <c r="A83" s="4" t="s">
        <v>326</v>
      </c>
      <c r="B83" s="5" t="s">
        <v>327</v>
      </c>
      <c r="C83" s="5" t="s">
        <v>402</v>
      </c>
      <c r="D83" s="5" t="s">
        <v>358</v>
      </c>
      <c r="E83" s="4">
        <v>5</v>
      </c>
      <c r="F83" s="7"/>
    </row>
    <row r="84" spans="1:6" ht="15">
      <c r="A84" s="4" t="s">
        <v>320</v>
      </c>
      <c r="B84" s="5" t="s">
        <v>321</v>
      </c>
      <c r="C84" s="5" t="s">
        <v>403</v>
      </c>
      <c r="D84" s="5" t="s">
        <v>358</v>
      </c>
      <c r="E84" s="4">
        <v>5</v>
      </c>
      <c r="F84" s="7"/>
    </row>
    <row r="85" spans="1:6" ht="15">
      <c r="A85" s="4" t="s">
        <v>117</v>
      </c>
      <c r="B85" s="5" t="str">
        <f>LOWER("LE SPECTATEUR")</f>
        <v>le spectateur</v>
      </c>
      <c r="C85" s="5" t="s">
        <v>375</v>
      </c>
      <c r="D85" s="5" t="s">
        <v>352</v>
      </c>
      <c r="E85" s="4">
        <v>4</v>
      </c>
      <c r="F85" s="7"/>
    </row>
    <row r="86" spans="1:6" ht="15">
      <c r="A86" s="4" t="s">
        <v>11</v>
      </c>
      <c r="B86" s="5" t="s">
        <v>12</v>
      </c>
      <c r="C86" s="5" t="s">
        <v>13</v>
      </c>
      <c r="D86" s="5" t="s">
        <v>357</v>
      </c>
      <c r="E86" s="4">
        <v>4</v>
      </c>
      <c r="F86" s="7"/>
    </row>
    <row r="87" spans="1:6" ht="15">
      <c r="A87" s="4" t="s">
        <v>252</v>
      </c>
      <c r="B87" s="5" t="s">
        <v>253</v>
      </c>
      <c r="C87" s="5" t="s">
        <v>371</v>
      </c>
      <c r="D87" s="5" t="s">
        <v>354</v>
      </c>
      <c r="E87" s="4">
        <v>4</v>
      </c>
      <c r="F87" s="7"/>
    </row>
    <row r="88" spans="1:6" ht="15">
      <c r="A88" s="4" t="s">
        <v>158</v>
      </c>
      <c r="B88" s="5" t="s">
        <v>159</v>
      </c>
      <c r="C88" s="5" t="s">
        <v>388</v>
      </c>
      <c r="D88" s="5" t="s">
        <v>350</v>
      </c>
      <c r="E88" s="4">
        <v>4</v>
      </c>
      <c r="F88" s="7"/>
    </row>
    <row r="89" spans="1:6" ht="15">
      <c r="A89" s="4" t="s">
        <v>53</v>
      </c>
      <c r="B89" s="5" t="s">
        <v>54</v>
      </c>
      <c r="C89" s="5" t="s">
        <v>396</v>
      </c>
      <c r="D89" s="5" t="s">
        <v>348</v>
      </c>
      <c r="E89" s="4">
        <v>4</v>
      </c>
      <c r="F89" s="7"/>
    </row>
    <row r="90" spans="1:6" ht="15">
      <c r="A90" s="4" t="s">
        <v>121</v>
      </c>
      <c r="B90" s="5" t="str">
        <f>LOWER("CHACUN SON TOUR")</f>
        <v>chacun son tour</v>
      </c>
      <c r="C90" s="5" t="s">
        <v>398</v>
      </c>
      <c r="D90" s="5" t="s">
        <v>352</v>
      </c>
      <c r="E90" s="4">
        <v>4</v>
      </c>
      <c r="F90" s="7"/>
    </row>
    <row r="91" spans="1:6" ht="15">
      <c r="A91" s="4" t="s">
        <v>301</v>
      </c>
      <c r="B91" s="5" t="s">
        <v>302</v>
      </c>
      <c r="C91" s="5" t="s">
        <v>298</v>
      </c>
      <c r="D91" s="5" t="s">
        <v>289</v>
      </c>
      <c r="E91" s="4">
        <v>3</v>
      </c>
      <c r="F91" s="7"/>
    </row>
    <row r="92" spans="1:6" ht="15">
      <c r="A92" s="4" t="s">
        <v>14</v>
      </c>
      <c r="B92" s="5" t="s">
        <v>15</v>
      </c>
      <c r="C92" s="5" t="s">
        <v>13</v>
      </c>
      <c r="D92" s="5" t="s">
        <v>357</v>
      </c>
      <c r="E92" s="4">
        <v>3</v>
      </c>
      <c r="F92" s="7"/>
    </row>
    <row r="93" spans="1:6" ht="15">
      <c r="A93" s="4" t="s">
        <v>16</v>
      </c>
      <c r="B93" s="5" t="s">
        <v>17</v>
      </c>
      <c r="C93" s="5" t="s">
        <v>13</v>
      </c>
      <c r="D93" s="5" t="s">
        <v>357</v>
      </c>
      <c r="E93" s="4">
        <v>3</v>
      </c>
      <c r="F93" s="7"/>
    </row>
    <row r="94" spans="1:6" ht="15">
      <c r="A94" s="4" t="s">
        <v>108</v>
      </c>
      <c r="B94" s="5" t="s">
        <v>109</v>
      </c>
      <c r="C94" s="5" t="s">
        <v>386</v>
      </c>
      <c r="D94" s="5" t="s">
        <v>351</v>
      </c>
      <c r="E94" s="4">
        <v>3</v>
      </c>
      <c r="F94" s="7"/>
    </row>
    <row r="95" spans="1:6" ht="15">
      <c r="A95" s="4" t="s">
        <v>294</v>
      </c>
      <c r="B95" s="5" t="s">
        <v>295</v>
      </c>
      <c r="C95" s="5" t="s">
        <v>288</v>
      </c>
      <c r="D95" s="5" t="s">
        <v>289</v>
      </c>
      <c r="E95" s="4">
        <v>3</v>
      </c>
      <c r="F95" s="7"/>
    </row>
    <row r="96" spans="1:6" ht="15">
      <c r="A96" s="4" t="s">
        <v>198</v>
      </c>
      <c r="B96" s="5" t="s">
        <v>199</v>
      </c>
      <c r="C96" s="5" t="s">
        <v>397</v>
      </c>
      <c r="D96" s="5" t="s">
        <v>356</v>
      </c>
      <c r="E96" s="4">
        <v>3</v>
      </c>
      <c r="F96" s="7"/>
    </row>
    <row r="97" spans="1:6" ht="15">
      <c r="A97" s="4" t="s">
        <v>123</v>
      </c>
      <c r="B97" s="5" t="str">
        <f>LOWER("VIRAGE")</f>
        <v>virage</v>
      </c>
      <c r="C97" s="5" t="s">
        <v>398</v>
      </c>
      <c r="D97" s="5" t="s">
        <v>352</v>
      </c>
      <c r="E97" s="4">
        <v>3</v>
      </c>
      <c r="F97" s="7"/>
    </row>
    <row r="98" spans="1:6" ht="15">
      <c r="A98" s="4" t="s">
        <v>59</v>
      </c>
      <c r="B98" s="5" t="s">
        <v>60</v>
      </c>
      <c r="C98" s="5" t="s">
        <v>399</v>
      </c>
      <c r="D98" s="5" t="s">
        <v>348</v>
      </c>
      <c r="E98" s="4">
        <v>3</v>
      </c>
      <c r="F98" s="7"/>
    </row>
    <row r="99" spans="1:6" ht="15">
      <c r="A99" s="4" t="s">
        <v>79</v>
      </c>
      <c r="B99" s="5" t="s">
        <v>80</v>
      </c>
      <c r="C99" s="5" t="s">
        <v>399</v>
      </c>
      <c r="D99" s="5" t="s">
        <v>348</v>
      </c>
      <c r="E99" s="4">
        <v>3</v>
      </c>
      <c r="F99" s="7"/>
    </row>
    <row r="100" spans="1:6" ht="15">
      <c r="A100" s="4" t="s">
        <v>24</v>
      </c>
      <c r="B100" s="5" t="s">
        <v>25</v>
      </c>
      <c r="C100" s="5" t="s">
        <v>13</v>
      </c>
      <c r="D100" s="5" t="s">
        <v>357</v>
      </c>
      <c r="E100" s="4">
        <v>2</v>
      </c>
      <c r="F100" s="7"/>
    </row>
    <row r="101" spans="1:6" ht="15">
      <c r="A101" s="4" t="s">
        <v>148</v>
      </c>
      <c r="B101" s="5" t="s">
        <v>149</v>
      </c>
      <c r="C101" s="5" t="s">
        <v>363</v>
      </c>
      <c r="D101" s="5" t="s">
        <v>355</v>
      </c>
      <c r="E101" s="4">
        <v>2</v>
      </c>
      <c r="F101" s="7"/>
    </row>
    <row r="102" spans="1:6" ht="15">
      <c r="A102" s="4" t="s">
        <v>96</v>
      </c>
      <c r="B102" s="5" t="s">
        <v>97</v>
      </c>
      <c r="C102" s="5" t="s">
        <v>368</v>
      </c>
      <c r="D102" s="5" t="s">
        <v>351</v>
      </c>
      <c r="E102" s="4">
        <v>2</v>
      </c>
      <c r="F102" s="7"/>
    </row>
    <row r="103" spans="1:6" ht="15">
      <c r="A103" s="4" t="s">
        <v>213</v>
      </c>
      <c r="B103" s="5" t="s">
        <v>177</v>
      </c>
      <c r="C103" s="5" t="s">
        <v>209</v>
      </c>
      <c r="D103" s="5" t="s">
        <v>210</v>
      </c>
      <c r="E103" s="4">
        <v>2</v>
      </c>
      <c r="F103" s="7"/>
    </row>
    <row r="104" spans="1:6" ht="15">
      <c r="A104" s="4" t="s">
        <v>160</v>
      </c>
      <c r="B104" s="5" t="s">
        <v>161</v>
      </c>
      <c r="C104" s="5" t="s">
        <v>388</v>
      </c>
      <c r="D104" s="5" t="s">
        <v>350</v>
      </c>
      <c r="E104" s="4">
        <v>2</v>
      </c>
      <c r="F104" s="7"/>
    </row>
    <row r="105" spans="1:6" ht="15">
      <c r="A105" s="4" t="s">
        <v>100</v>
      </c>
      <c r="B105" s="5" t="s">
        <v>101</v>
      </c>
      <c r="C105" s="5" t="s">
        <v>392</v>
      </c>
      <c r="D105" s="5" t="s">
        <v>351</v>
      </c>
      <c r="E105" s="4">
        <v>2</v>
      </c>
      <c r="F105" s="7"/>
    </row>
    <row r="106" spans="1:6" ht="15">
      <c r="A106" s="4" t="s">
        <v>190</v>
      </c>
      <c r="B106" s="5" t="s">
        <v>191</v>
      </c>
      <c r="C106" s="5" t="s">
        <v>393</v>
      </c>
      <c r="D106" s="5" t="s">
        <v>356</v>
      </c>
      <c r="E106" s="4">
        <v>2</v>
      </c>
      <c r="F106" s="7"/>
    </row>
    <row r="107" spans="1:6" ht="15">
      <c r="A107" s="4" t="s">
        <v>250</v>
      </c>
      <c r="B107" s="5" t="s">
        <v>251</v>
      </c>
      <c r="C107" s="5" t="s">
        <v>394</v>
      </c>
      <c r="D107" s="5" t="s">
        <v>354</v>
      </c>
      <c r="E107" s="4">
        <v>2</v>
      </c>
      <c r="F107" s="7"/>
    </row>
    <row r="108" spans="1:6" ht="15">
      <c r="A108" s="4" t="s">
        <v>127</v>
      </c>
      <c r="B108" s="5" t="s">
        <v>58</v>
      </c>
      <c r="C108" s="5" t="s">
        <v>401</v>
      </c>
      <c r="D108" s="5" t="s">
        <v>355</v>
      </c>
      <c r="E108" s="4">
        <v>2</v>
      </c>
      <c r="F108" s="7"/>
    </row>
    <row r="109" spans="1:6" ht="15">
      <c r="A109" s="4" t="s">
        <v>154</v>
      </c>
      <c r="B109" s="5" t="s">
        <v>155</v>
      </c>
      <c r="C109" s="5" t="s">
        <v>401</v>
      </c>
      <c r="D109" s="5" t="s">
        <v>355</v>
      </c>
      <c r="E109" s="4">
        <v>2</v>
      </c>
      <c r="F109" s="7"/>
    </row>
    <row r="110" spans="1:6" ht="15">
      <c r="A110" s="4" t="s">
        <v>228</v>
      </c>
      <c r="B110" s="5" t="s">
        <v>229</v>
      </c>
      <c r="C110" s="5" t="s">
        <v>225</v>
      </c>
      <c r="D110" s="5" t="s">
        <v>210</v>
      </c>
      <c r="E110" s="4">
        <v>2</v>
      </c>
      <c r="F110" s="7"/>
    </row>
    <row r="111" spans="1:6" ht="15">
      <c r="A111" s="4" t="s">
        <v>126</v>
      </c>
      <c r="B111" s="5" t="str">
        <f>LOWER("AU  SPECTACLE")</f>
        <v>au  spectacle</v>
      </c>
      <c r="C111" s="5" t="s">
        <v>375</v>
      </c>
      <c r="D111" s="5" t="s">
        <v>352</v>
      </c>
      <c r="E111" s="4">
        <v>1</v>
      </c>
      <c r="F111" s="7"/>
    </row>
    <row r="112" spans="1:6" ht="15">
      <c r="A112" s="4" t="s">
        <v>134</v>
      </c>
      <c r="B112" s="5" t="s">
        <v>135</v>
      </c>
      <c r="C112" s="5" t="s">
        <v>372</v>
      </c>
      <c r="D112" s="5" t="s">
        <v>355</v>
      </c>
      <c r="E112" s="4">
        <v>1</v>
      </c>
      <c r="F112" s="7"/>
    </row>
    <row r="113" spans="1:6" ht="15">
      <c r="A113" s="4" t="s">
        <v>89</v>
      </c>
      <c r="B113" s="5">
        <v>59</v>
      </c>
      <c r="C113" s="5" t="s">
        <v>379</v>
      </c>
      <c r="D113" s="5" t="s">
        <v>351</v>
      </c>
      <c r="E113" s="4">
        <v>1</v>
      </c>
      <c r="F113" s="7"/>
    </row>
    <row r="114" spans="1:6" ht="15">
      <c r="A114" s="4" t="s">
        <v>144</v>
      </c>
      <c r="B114" s="5" t="s">
        <v>145</v>
      </c>
      <c r="C114" s="5" t="s">
        <v>363</v>
      </c>
      <c r="D114" s="5" t="s">
        <v>355</v>
      </c>
      <c r="E114" s="4">
        <v>1</v>
      </c>
      <c r="F114" s="7"/>
    </row>
    <row r="115" spans="1:6" ht="15">
      <c r="A115" s="4" t="s">
        <v>166</v>
      </c>
      <c r="B115" s="5" t="s">
        <v>167</v>
      </c>
      <c r="C115" s="5" t="s">
        <v>383</v>
      </c>
      <c r="D115" s="5" t="s">
        <v>350</v>
      </c>
      <c r="E115" s="4">
        <v>1</v>
      </c>
      <c r="F115" s="7"/>
    </row>
    <row r="116" spans="1:6" ht="15">
      <c r="A116" s="4" t="s">
        <v>207</v>
      </c>
      <c r="B116" s="5" t="s">
        <v>208</v>
      </c>
      <c r="C116" s="5" t="s">
        <v>209</v>
      </c>
      <c r="D116" s="5" t="s">
        <v>210</v>
      </c>
      <c r="E116" s="4">
        <v>1</v>
      </c>
      <c r="F116" s="7"/>
    </row>
    <row r="117" spans="1:6" ht="15">
      <c r="A117" s="4" t="s">
        <v>186</v>
      </c>
      <c r="B117" s="5" t="s">
        <v>187</v>
      </c>
      <c r="C117" s="5" t="s">
        <v>389</v>
      </c>
      <c r="D117" s="5" t="s">
        <v>356</v>
      </c>
      <c r="E117" s="4">
        <v>1</v>
      </c>
      <c r="F117" s="7"/>
    </row>
    <row r="118" spans="1:6" ht="15">
      <c r="A118" s="4" t="s">
        <v>292</v>
      </c>
      <c r="B118" s="5" t="s">
        <v>293</v>
      </c>
      <c r="C118" s="5" t="s">
        <v>288</v>
      </c>
      <c r="D118" s="5" t="s">
        <v>289</v>
      </c>
      <c r="E118" s="4">
        <v>1</v>
      </c>
      <c r="F118" s="7"/>
    </row>
    <row r="119" spans="1:6" ht="15">
      <c r="A119" s="4" t="s">
        <v>61</v>
      </c>
      <c r="B119" s="5" t="s">
        <v>62</v>
      </c>
      <c r="C119" s="5" t="s">
        <v>399</v>
      </c>
      <c r="D119" s="5" t="s">
        <v>348</v>
      </c>
      <c r="E119" s="4">
        <v>1</v>
      </c>
      <c r="F119" s="7"/>
    </row>
    <row r="120" spans="1:6" ht="15">
      <c r="A120" s="4" t="s">
        <v>69</v>
      </c>
      <c r="B120" s="5" t="s">
        <v>70</v>
      </c>
      <c r="C120" s="5" t="s">
        <v>399</v>
      </c>
      <c r="D120" s="5" t="s">
        <v>348</v>
      </c>
      <c r="E120" s="4">
        <v>1</v>
      </c>
      <c r="F120" s="7"/>
    </row>
    <row r="121" spans="1:6" ht="15">
      <c r="A121" s="4" t="s">
        <v>75</v>
      </c>
      <c r="B121" s="5" t="s">
        <v>76</v>
      </c>
      <c r="C121" s="5" t="s">
        <v>399</v>
      </c>
      <c r="D121" s="5" t="s">
        <v>348</v>
      </c>
      <c r="E121" s="4">
        <v>1</v>
      </c>
      <c r="F121" s="7"/>
    </row>
    <row r="122" spans="1:6" ht="15">
      <c r="A122" s="4" t="s">
        <v>328</v>
      </c>
      <c r="B122" s="5" t="s">
        <v>329</v>
      </c>
      <c r="C122" s="5" t="s">
        <v>400</v>
      </c>
      <c r="D122" s="5" t="s">
        <v>358</v>
      </c>
      <c r="E122" s="4">
        <v>1</v>
      </c>
      <c r="F122" s="7"/>
    </row>
    <row r="123" spans="1:6" ht="15">
      <c r="A123" s="4" t="s">
        <v>330</v>
      </c>
      <c r="B123" s="5" t="s">
        <v>331</v>
      </c>
      <c r="C123" s="5" t="s">
        <v>400</v>
      </c>
      <c r="D123" s="5" t="s">
        <v>358</v>
      </c>
      <c r="E123" s="4">
        <v>1</v>
      </c>
      <c r="F123" s="7"/>
    </row>
    <row r="124" spans="1:6" ht="15">
      <c r="A124" s="4" t="s">
        <v>128</v>
      </c>
      <c r="B124" s="5" t="s">
        <v>129</v>
      </c>
      <c r="C124" s="5" t="s">
        <v>401</v>
      </c>
      <c r="D124" s="5" t="s">
        <v>355</v>
      </c>
      <c r="E124" s="4">
        <v>1</v>
      </c>
      <c r="F124" s="7"/>
    </row>
    <row r="125" spans="1:6" ht="15">
      <c r="A125" s="4" t="s">
        <v>230</v>
      </c>
      <c r="B125" s="5" t="s">
        <v>231</v>
      </c>
      <c r="C125" s="5" t="s">
        <v>225</v>
      </c>
      <c r="D125" s="5" t="s">
        <v>210</v>
      </c>
      <c r="E125" s="4">
        <v>1</v>
      </c>
      <c r="F125" s="7"/>
    </row>
    <row r="126" spans="1:6" ht="15">
      <c r="A126" s="4" t="s">
        <v>43</v>
      </c>
      <c r="B126" s="5" t="s">
        <v>44</v>
      </c>
      <c r="C126" s="5" t="s">
        <v>362</v>
      </c>
      <c r="D126" s="5" t="s">
        <v>349</v>
      </c>
      <c r="E126" s="4">
        <v>1</v>
      </c>
      <c r="F126" s="7"/>
    </row>
    <row r="127" spans="1:6" ht="15">
      <c r="A127" s="4" t="s">
        <v>170</v>
      </c>
      <c r="B127" s="5" t="s">
        <v>171</v>
      </c>
      <c r="C127" s="5" t="s">
        <v>376</v>
      </c>
      <c r="D127" s="5" t="s">
        <v>350</v>
      </c>
      <c r="E127" s="4">
        <v>0</v>
      </c>
      <c r="F127" s="7"/>
    </row>
    <row r="128" spans="1:6" ht="15">
      <c r="A128" s="4" t="s">
        <v>172</v>
      </c>
      <c r="B128" s="5" t="s">
        <v>173</v>
      </c>
      <c r="C128" s="5" t="s">
        <v>376</v>
      </c>
      <c r="D128" s="5" t="s">
        <v>350</v>
      </c>
      <c r="E128" s="4">
        <v>0</v>
      </c>
      <c r="F128" s="7"/>
    </row>
    <row r="129" spans="1:6" ht="15">
      <c r="A129" s="4" t="s">
        <v>174</v>
      </c>
      <c r="B129" s="5" t="s">
        <v>175</v>
      </c>
      <c r="C129" s="5" t="s">
        <v>376</v>
      </c>
      <c r="D129" s="5" t="s">
        <v>350</v>
      </c>
      <c r="E129" s="4">
        <v>0</v>
      </c>
      <c r="F129" s="7"/>
    </row>
    <row r="130" spans="1:6" ht="15">
      <c r="A130" s="4" t="s">
        <v>110</v>
      </c>
      <c r="B130" s="5" t="s">
        <v>111</v>
      </c>
      <c r="C130" s="5" t="s">
        <v>377</v>
      </c>
      <c r="D130" s="5" t="s">
        <v>351</v>
      </c>
      <c r="E130" s="4">
        <v>0</v>
      </c>
      <c r="F130" s="7"/>
    </row>
    <row r="131" spans="1:6" ht="15">
      <c r="A131" s="4" t="s">
        <v>299</v>
      </c>
      <c r="B131" s="5" t="s">
        <v>300</v>
      </c>
      <c r="C131" s="5" t="s">
        <v>298</v>
      </c>
      <c r="D131" s="5" t="s">
        <v>289</v>
      </c>
      <c r="E131" s="4">
        <v>0</v>
      </c>
      <c r="F131" s="7"/>
    </row>
    <row r="132" spans="1:6" ht="15">
      <c r="A132" s="4" t="s">
        <v>83</v>
      </c>
      <c r="B132" s="5" t="s">
        <v>84</v>
      </c>
      <c r="C132" s="5" t="s">
        <v>378</v>
      </c>
      <c r="D132" s="5" t="s">
        <v>351</v>
      </c>
      <c r="E132" s="4">
        <v>0</v>
      </c>
      <c r="F132" s="7"/>
    </row>
    <row r="133" spans="1:6" ht="15">
      <c r="A133" s="4" t="s">
        <v>85</v>
      </c>
      <c r="B133" s="5" t="s">
        <v>86</v>
      </c>
      <c r="C133" s="5" t="s">
        <v>378</v>
      </c>
      <c r="D133" s="5" t="s">
        <v>351</v>
      </c>
      <c r="E133" s="4">
        <v>0</v>
      </c>
      <c r="F133" s="7"/>
    </row>
    <row r="134" spans="1:6" ht="15">
      <c r="A134" s="4" t="s">
        <v>90</v>
      </c>
      <c r="B134" s="5" t="s">
        <v>91</v>
      </c>
      <c r="C134" s="5" t="s">
        <v>379</v>
      </c>
      <c r="D134" s="5" t="s">
        <v>351</v>
      </c>
      <c r="E134" s="4">
        <v>0</v>
      </c>
      <c r="F134" s="7"/>
    </row>
    <row r="135" spans="1:6" ht="15">
      <c r="A135" s="4" t="s">
        <v>39</v>
      </c>
      <c r="B135" s="5" t="s">
        <v>40</v>
      </c>
      <c r="C135" s="5" t="s">
        <v>367</v>
      </c>
      <c r="D135" s="5" t="s">
        <v>349</v>
      </c>
      <c r="E135" s="4">
        <v>0</v>
      </c>
      <c r="F135" s="7"/>
    </row>
    <row r="136" spans="1:6" ht="15">
      <c r="A136" s="4" t="s">
        <v>182</v>
      </c>
      <c r="B136" s="5" t="s">
        <v>183</v>
      </c>
      <c r="C136" s="5" t="s">
        <v>380</v>
      </c>
      <c r="D136" s="5" t="s">
        <v>356</v>
      </c>
      <c r="E136" s="4">
        <v>0</v>
      </c>
      <c r="F136" s="7"/>
    </row>
    <row r="137" spans="1:6" ht="15">
      <c r="A137" s="4" t="s">
        <v>266</v>
      </c>
      <c r="B137" s="5" t="s">
        <v>267</v>
      </c>
      <c r="C137" s="5" t="s">
        <v>382</v>
      </c>
      <c r="D137" s="5" t="s">
        <v>354</v>
      </c>
      <c r="E137" s="4">
        <v>0</v>
      </c>
      <c r="F137" s="7"/>
    </row>
    <row r="138" spans="1:6" ht="15">
      <c r="A138" s="4" t="s">
        <v>138</v>
      </c>
      <c r="B138" s="5" t="s">
        <v>139</v>
      </c>
      <c r="C138" s="5" t="s">
        <v>363</v>
      </c>
      <c r="D138" s="5" t="s">
        <v>355</v>
      </c>
      <c r="E138" s="4">
        <v>0</v>
      </c>
      <c r="F138" s="7"/>
    </row>
    <row r="139" spans="1:6" ht="15">
      <c r="A139" s="4" t="s">
        <v>150</v>
      </c>
      <c r="B139" s="5" t="s">
        <v>151</v>
      </c>
      <c r="C139" s="5" t="s">
        <v>363</v>
      </c>
      <c r="D139" s="5" t="s">
        <v>355</v>
      </c>
      <c r="E139" s="4">
        <v>0</v>
      </c>
      <c r="F139" s="7"/>
    </row>
    <row r="140" spans="1:6" ht="15">
      <c r="A140" s="4" t="s">
        <v>164</v>
      </c>
      <c r="B140" s="5" t="s">
        <v>165</v>
      </c>
      <c r="C140" s="5" t="s">
        <v>384</v>
      </c>
      <c r="D140" s="5" t="s">
        <v>350</v>
      </c>
      <c r="E140" s="4">
        <v>0</v>
      </c>
      <c r="F140" s="7"/>
    </row>
    <row r="141" spans="1:6" ht="15">
      <c r="A141" s="4" t="s">
        <v>168</v>
      </c>
      <c r="B141" s="5" t="s">
        <v>169</v>
      </c>
      <c r="C141" s="5" t="s">
        <v>384</v>
      </c>
      <c r="D141" s="5" t="s">
        <v>350</v>
      </c>
      <c r="E141" s="4">
        <v>0</v>
      </c>
      <c r="F141" s="7"/>
    </row>
    <row r="142" spans="1:6" ht="15">
      <c r="A142" s="4" t="s">
        <v>284</v>
      </c>
      <c r="B142" s="5" t="s">
        <v>285</v>
      </c>
      <c r="C142" s="5" t="s">
        <v>379</v>
      </c>
      <c r="D142" s="5" t="s">
        <v>351</v>
      </c>
      <c r="E142" s="4">
        <v>0</v>
      </c>
      <c r="F142" s="7"/>
    </row>
    <row r="143" spans="1:6" ht="15">
      <c r="A143" s="4" t="s">
        <v>92</v>
      </c>
      <c r="B143" s="5" t="s">
        <v>93</v>
      </c>
      <c r="C143" s="5" t="s">
        <v>368</v>
      </c>
      <c r="D143" s="5" t="s">
        <v>351</v>
      </c>
      <c r="E143" s="4">
        <v>0</v>
      </c>
      <c r="F143" s="7"/>
    </row>
    <row r="144" spans="1:6" ht="15">
      <c r="A144" s="4" t="s">
        <v>276</v>
      </c>
      <c r="B144" s="5" t="s">
        <v>277</v>
      </c>
      <c r="C144" s="5" t="s">
        <v>365</v>
      </c>
      <c r="D144" s="5" t="s">
        <v>353</v>
      </c>
      <c r="E144" s="4">
        <v>0</v>
      </c>
      <c r="F144" s="7"/>
    </row>
    <row r="145" spans="1:6" ht="15">
      <c r="A145" s="4" t="s">
        <v>106</v>
      </c>
      <c r="B145" s="5" t="s">
        <v>107</v>
      </c>
      <c r="C145" s="5" t="s">
        <v>386</v>
      </c>
      <c r="D145" s="5" t="s">
        <v>351</v>
      </c>
      <c r="E145" s="4">
        <v>0</v>
      </c>
      <c r="F145" s="7"/>
    </row>
    <row r="146" spans="1:6" ht="15">
      <c r="A146" s="4" t="s">
        <v>211</v>
      </c>
      <c r="B146" s="5" t="s">
        <v>212</v>
      </c>
      <c r="C146" s="5" t="s">
        <v>209</v>
      </c>
      <c r="D146" s="5" t="s">
        <v>210</v>
      </c>
      <c r="E146" s="4">
        <v>0</v>
      </c>
      <c r="F146" s="7"/>
    </row>
    <row r="147" spans="1:6" ht="15">
      <c r="A147" s="4" t="s">
        <v>102</v>
      </c>
      <c r="B147" s="5" t="s">
        <v>103</v>
      </c>
      <c r="C147" s="5" t="s">
        <v>387</v>
      </c>
      <c r="D147" s="5" t="s">
        <v>351</v>
      </c>
      <c r="E147" s="4">
        <v>0</v>
      </c>
      <c r="F147" s="7"/>
    </row>
    <row r="148" spans="1:6" ht="15">
      <c r="A148" s="4" t="s">
        <v>156</v>
      </c>
      <c r="B148" s="5" t="s">
        <v>157</v>
      </c>
      <c r="C148" s="5" t="s">
        <v>388</v>
      </c>
      <c r="D148" s="5" t="s">
        <v>350</v>
      </c>
      <c r="E148" s="4">
        <v>0</v>
      </c>
      <c r="F148" s="7"/>
    </row>
    <row r="149" spans="1:6" ht="15">
      <c r="A149" s="4" t="s">
        <v>162</v>
      </c>
      <c r="B149" s="5" t="s">
        <v>163</v>
      </c>
      <c r="C149" s="5" t="s">
        <v>388</v>
      </c>
      <c r="D149" s="5" t="s">
        <v>350</v>
      </c>
      <c r="E149" s="4">
        <v>0</v>
      </c>
      <c r="F149" s="7"/>
    </row>
    <row r="150" spans="1:6" ht="15">
      <c r="A150" s="4" t="s">
        <v>184</v>
      </c>
      <c r="B150" s="5" t="s">
        <v>185</v>
      </c>
      <c r="C150" s="5" t="s">
        <v>389</v>
      </c>
      <c r="D150" s="5" t="s">
        <v>356</v>
      </c>
      <c r="E150" s="4">
        <v>0</v>
      </c>
      <c r="F150" s="7"/>
    </row>
    <row r="151" spans="1:6" ht="15">
      <c r="A151" s="4" t="s">
        <v>203</v>
      </c>
      <c r="B151" s="5" t="s">
        <v>204</v>
      </c>
      <c r="C151" s="5" t="s">
        <v>390</v>
      </c>
      <c r="D151" s="5" t="s">
        <v>356</v>
      </c>
      <c r="E151" s="4">
        <v>0</v>
      </c>
      <c r="F151" s="7"/>
    </row>
    <row r="152" spans="1:6" ht="15">
      <c r="A152" s="4" t="s">
        <v>205</v>
      </c>
      <c r="B152" s="5" t="s">
        <v>206</v>
      </c>
      <c r="C152" s="5" t="s">
        <v>390</v>
      </c>
      <c r="D152" s="5" t="s">
        <v>356</v>
      </c>
      <c r="E152" s="4">
        <v>0</v>
      </c>
      <c r="F152" s="7"/>
    </row>
    <row r="153" spans="1:6" ht="15">
      <c r="A153" s="4" t="s">
        <v>26</v>
      </c>
      <c r="B153" s="5" t="s">
        <v>27</v>
      </c>
      <c r="C153" s="5" t="s">
        <v>28</v>
      </c>
      <c r="D153" s="5" t="s">
        <v>357</v>
      </c>
      <c r="E153" s="4">
        <v>0</v>
      </c>
      <c r="F153" s="7"/>
    </row>
    <row r="154" spans="1:6" ht="15">
      <c r="A154" s="4" t="s">
        <v>176</v>
      </c>
      <c r="B154" s="5" t="s">
        <v>177</v>
      </c>
      <c r="C154" s="5" t="s">
        <v>391</v>
      </c>
      <c r="D154" s="5" t="s">
        <v>350</v>
      </c>
      <c r="E154" s="4">
        <v>0</v>
      </c>
      <c r="F154" s="7"/>
    </row>
    <row r="155" spans="1:6" ht="15">
      <c r="A155" s="4" t="s">
        <v>188</v>
      </c>
      <c r="B155" s="5" t="s">
        <v>189</v>
      </c>
      <c r="C155" s="5" t="s">
        <v>393</v>
      </c>
      <c r="D155" s="5" t="s">
        <v>356</v>
      </c>
      <c r="E155" s="4">
        <v>0</v>
      </c>
      <c r="F155" s="7"/>
    </row>
    <row r="156" spans="1:6" ht="15">
      <c r="A156" s="4" t="s">
        <v>303</v>
      </c>
      <c r="B156" s="5" t="s">
        <v>304</v>
      </c>
      <c r="C156" s="5" t="s">
        <v>305</v>
      </c>
      <c r="D156" s="5" t="s">
        <v>289</v>
      </c>
      <c r="E156" s="4">
        <v>0</v>
      </c>
      <c r="F156" s="7"/>
    </row>
    <row r="157" spans="1:6" ht="15">
      <c r="A157" s="4" t="s">
        <v>306</v>
      </c>
      <c r="B157" s="5" t="s">
        <v>9</v>
      </c>
      <c r="C157" s="5" t="s">
        <v>305</v>
      </c>
      <c r="D157" s="5" t="s">
        <v>289</v>
      </c>
      <c r="E157" s="4">
        <v>0</v>
      </c>
      <c r="F157" s="7"/>
    </row>
    <row r="158" spans="1:6" ht="15">
      <c r="A158" s="4" t="s">
        <v>246</v>
      </c>
      <c r="B158" s="5" t="s">
        <v>247</v>
      </c>
      <c r="C158" s="5" t="s">
        <v>394</v>
      </c>
      <c r="D158" s="5" t="s">
        <v>354</v>
      </c>
      <c r="E158" s="4">
        <v>0</v>
      </c>
      <c r="F158" s="7"/>
    </row>
    <row r="159" spans="1:6" ht="15">
      <c r="A159" s="4" t="s">
        <v>248</v>
      </c>
      <c r="B159" s="5" t="s">
        <v>249</v>
      </c>
      <c r="C159" s="5" t="s">
        <v>394</v>
      </c>
      <c r="D159" s="5" t="s">
        <v>354</v>
      </c>
      <c r="E159" s="4">
        <v>0</v>
      </c>
      <c r="F159" s="7"/>
    </row>
    <row r="160" spans="1:6" ht="15">
      <c r="A160" s="4" t="s">
        <v>192</v>
      </c>
      <c r="B160" s="5" t="s">
        <v>193</v>
      </c>
      <c r="C160" s="5" t="s">
        <v>366</v>
      </c>
      <c r="D160" s="5" t="s">
        <v>356</v>
      </c>
      <c r="E160" s="4">
        <v>0</v>
      </c>
      <c r="F160" s="7"/>
    </row>
    <row r="161" spans="1:6" ht="15">
      <c r="A161" s="4" t="s">
        <v>196</v>
      </c>
      <c r="B161" s="5" t="s">
        <v>197</v>
      </c>
      <c r="C161" s="5" t="s">
        <v>397</v>
      </c>
      <c r="D161" s="5" t="s">
        <v>356</v>
      </c>
      <c r="E161" s="4">
        <v>0</v>
      </c>
      <c r="F161" s="7"/>
    </row>
    <row r="162" spans="1:6" ht="15">
      <c r="A162" s="4" t="s">
        <v>118</v>
      </c>
      <c r="B162" s="5" t="str">
        <f>LOWER("TRAINING")</f>
        <v>training</v>
      </c>
      <c r="C162" s="5" t="s">
        <v>398</v>
      </c>
      <c r="D162" s="5" t="s">
        <v>352</v>
      </c>
      <c r="E162" s="4">
        <v>0</v>
      </c>
      <c r="F162" s="7"/>
    </row>
    <row r="163" spans="1:6" ht="15">
      <c r="A163" s="4" t="s">
        <v>122</v>
      </c>
      <c r="B163" s="5" t="str">
        <f>LOWER("PARIS EN SALLE")</f>
        <v>paris en salle</v>
      </c>
      <c r="C163" s="5" t="s">
        <v>398</v>
      </c>
      <c r="D163" s="5" t="s">
        <v>352</v>
      </c>
      <c r="E163" s="4">
        <v>0</v>
      </c>
      <c r="F163" s="7"/>
    </row>
    <row r="164" spans="1:6" ht="15">
      <c r="A164" s="4" t="s">
        <v>63</v>
      </c>
      <c r="B164" s="5" t="s">
        <v>64</v>
      </c>
      <c r="C164" s="5" t="s">
        <v>399</v>
      </c>
      <c r="D164" s="5" t="s">
        <v>348</v>
      </c>
      <c r="E164" s="4">
        <v>0</v>
      </c>
      <c r="F164" s="7"/>
    </row>
    <row r="165" spans="1:6" ht="15">
      <c r="A165" s="4" t="s">
        <v>77</v>
      </c>
      <c r="B165" s="5" t="s">
        <v>78</v>
      </c>
      <c r="C165" s="5" t="s">
        <v>399</v>
      </c>
      <c r="D165" s="5" t="s">
        <v>348</v>
      </c>
      <c r="E165" s="4">
        <v>0</v>
      </c>
      <c r="F165" s="7"/>
    </row>
    <row r="166" spans="1:6" ht="15">
      <c r="A166" s="4" t="s">
        <v>332</v>
      </c>
      <c r="B166" s="5" t="s">
        <v>333</v>
      </c>
      <c r="C166" s="5" t="s">
        <v>400</v>
      </c>
      <c r="D166" s="5" t="s">
        <v>358</v>
      </c>
      <c r="E166" s="4">
        <v>0</v>
      </c>
      <c r="F166" s="7"/>
    </row>
    <row r="167" spans="1:6" ht="15">
      <c r="A167" s="4" t="s">
        <v>200</v>
      </c>
      <c r="B167" s="5" t="s">
        <v>201</v>
      </c>
      <c r="C167" s="5" t="s">
        <v>374</v>
      </c>
      <c r="D167" s="5" t="s">
        <v>356</v>
      </c>
      <c r="E167" s="4">
        <v>0</v>
      </c>
      <c r="F167" s="7"/>
    </row>
    <row r="168" spans="1:6" ht="15">
      <c r="A168" s="4" t="s">
        <v>112</v>
      </c>
      <c r="B168" s="5" t="str">
        <f>LOWER("UN PEU DE SPORT")</f>
        <v>un peu de sport</v>
      </c>
      <c r="C168" s="5" t="s">
        <v>359</v>
      </c>
      <c r="D168" s="5" t="s">
        <v>352</v>
      </c>
      <c r="E168" s="4">
        <v>0</v>
      </c>
      <c r="F168" s="7"/>
    </row>
    <row r="169" spans="1:6" ht="15">
      <c r="A169" s="4" t="s">
        <v>114</v>
      </c>
      <c r="B169" s="5" t="str">
        <f>LOWER("CROSS URBAIN")</f>
        <v>cross urbain</v>
      </c>
      <c r="C169" s="5" t="s">
        <v>359</v>
      </c>
      <c r="D169" s="5" t="s">
        <v>352</v>
      </c>
      <c r="E169" s="4">
        <v>0</v>
      </c>
      <c r="F169" s="7"/>
    </row>
    <row r="170" spans="1:6" ht="15">
      <c r="A170" s="4" t="s">
        <v>318</v>
      </c>
      <c r="B170" s="5" t="s">
        <v>319</v>
      </c>
      <c r="C170" s="5" t="s">
        <v>403</v>
      </c>
      <c r="D170" s="5" t="s">
        <v>358</v>
      </c>
      <c r="E170" s="4">
        <v>0</v>
      </c>
      <c r="F170" s="7"/>
    </row>
    <row r="171" spans="1:6" ht="15">
      <c r="A171" s="4" t="s">
        <v>322</v>
      </c>
      <c r="B171" s="5" t="s">
        <v>323</v>
      </c>
      <c r="C171" s="5" t="s">
        <v>403</v>
      </c>
      <c r="D171" s="5" t="s">
        <v>358</v>
      </c>
      <c r="E171" s="4">
        <v>0</v>
      </c>
      <c r="F171" s="7"/>
    </row>
    <row r="172" spans="1:6" ht="15">
      <c r="A172" s="4" t="s">
        <v>324</v>
      </c>
      <c r="B172" s="5" t="s">
        <v>325</v>
      </c>
      <c r="C172" s="5" t="s">
        <v>403</v>
      </c>
      <c r="D172" s="5" t="s">
        <v>358</v>
      </c>
      <c r="E172" s="4">
        <v>0</v>
      </c>
      <c r="F172" s="7"/>
    </row>
    <row r="173" spans="1:6" ht="15">
      <c r="A173" s="4" t="s">
        <v>45</v>
      </c>
      <c r="B173" s="5" t="s">
        <v>46</v>
      </c>
      <c r="C173" s="5" t="s">
        <v>362</v>
      </c>
      <c r="D173" s="5" t="s">
        <v>349</v>
      </c>
      <c r="E173" s="4">
        <v>0</v>
      </c>
      <c r="F173" s="7"/>
    </row>
    <row r="174" spans="1:6" ht="15">
      <c r="A174" s="4" t="s">
        <v>51</v>
      </c>
      <c r="B174" s="5" t="s">
        <v>52</v>
      </c>
      <c r="C174" s="5" t="s">
        <v>362</v>
      </c>
      <c r="D174" s="5" t="s">
        <v>349</v>
      </c>
      <c r="E174" s="4">
        <v>0</v>
      </c>
      <c r="F174" s="14"/>
    </row>
  </sheetData>
  <sheetProtection/>
  <mergeCells count="5">
    <mergeCell ref="A4:F4"/>
    <mergeCell ref="A5:E5"/>
    <mergeCell ref="A1:F1"/>
    <mergeCell ref="A2:F2"/>
    <mergeCell ref="A3:F3"/>
  </mergeCells>
  <printOptions/>
  <pageMargins left="0.7" right="0.7" top="0.75" bottom="0.75" header="0.3" footer="0.3"/>
  <pageSetup fitToHeight="0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MOEUF</dc:creator>
  <cp:keywords/>
  <dc:description/>
  <cp:lastModifiedBy>Mon Bureau</cp:lastModifiedBy>
  <cp:lastPrinted>2018-06-25T18:07:08Z</cp:lastPrinted>
  <dcterms:created xsi:type="dcterms:W3CDTF">2018-06-17T14:12:09Z</dcterms:created>
  <dcterms:modified xsi:type="dcterms:W3CDTF">2018-06-25T21:14:05Z</dcterms:modified>
  <cp:category/>
  <cp:version/>
  <cp:contentType/>
  <cp:contentStatus/>
</cp:coreProperties>
</file>